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12" windowWidth="7680" windowHeight="7308" tabRatio="563" activeTab="0"/>
  </bookViews>
  <sheets>
    <sheet name="案内" sheetId="1" r:id="rId1"/>
    <sheet name="組合せ表" sheetId="2" r:id="rId2"/>
    <sheet name="タイムスケジュール" sheetId="3" r:id="rId3"/>
    <sheet name="エントリー数" sheetId="4" r:id="rId4"/>
  </sheets>
  <definedNames>
    <definedName name="_xlnm.Print_Area" localSheetId="1">'組合せ表'!$A$1:$Z$108</definedName>
  </definedNames>
  <calcPr fullCalcOnLoad="1"/>
</workbook>
</file>

<file path=xl/sharedStrings.xml><?xml version="1.0" encoding="utf-8"?>
<sst xmlns="http://schemas.openxmlformats.org/spreadsheetml/2006/main" count="502" uniqueCount="129">
  <si>
    <t>旭</t>
  </si>
  <si>
    <t>小野南</t>
  </si>
  <si>
    <t>小野東</t>
  </si>
  <si>
    <t>滝野</t>
  </si>
  <si>
    <t>社</t>
  </si>
  <si>
    <t>小野</t>
  </si>
  <si>
    <t>チーム名</t>
  </si>
  <si>
    <t>２年生</t>
  </si>
  <si>
    <t>４年生</t>
  </si>
  <si>
    <t>６年生Ｂ</t>
  </si>
  <si>
    <t>６年生Ａ</t>
  </si>
  <si>
    <t>合計</t>
  </si>
  <si>
    <t>参加費</t>
  </si>
  <si>
    <t>河合</t>
  </si>
  <si>
    <t>イルソーレ</t>
  </si>
  <si>
    <t>西脇</t>
  </si>
  <si>
    <t>計</t>
  </si>
  <si>
    <t>３年生</t>
  </si>
  <si>
    <t>LUZ零壱FC</t>
  </si>
  <si>
    <t>第31回北播衛生事務組合杯少年サッカー大会エントリー表</t>
  </si>
  <si>
    <t>６年生以下の部Ａ</t>
  </si>
  <si>
    <t>予選リーグ</t>
  </si>
  <si>
    <t>15分ハーフ</t>
  </si>
  <si>
    <t>６年生以下の部Ｂ</t>
  </si>
  <si>
    <t>４年生以下の部</t>
  </si>
  <si>
    <t>３年生以下の部</t>
  </si>
  <si>
    <t>2年生以下の部</t>
  </si>
  <si>
    <t>７分ハーフ</t>
  </si>
  <si>
    <t>決勝トーナメント</t>
  </si>
  <si>
    <t>20分ハーフ</t>
  </si>
  <si>
    <t>Ａ１位</t>
  </si>
  <si>
    <t>Ｂ２位</t>
  </si>
  <si>
    <t>Ｂ１位</t>
  </si>
  <si>
    <t>Ａ２位</t>
  </si>
  <si>
    <t>A１位</t>
  </si>
  <si>
    <t>B1位</t>
  </si>
  <si>
    <t>(日)</t>
  </si>
  <si>
    <t>予選</t>
  </si>
  <si>
    <t>試合順序</t>
  </si>
  <si>
    <t>時間</t>
  </si>
  <si>
    <t>Ａコート（建物側）</t>
  </si>
  <si>
    <t>Ｂコート（川側）</t>
  </si>
  <si>
    <t>-</t>
  </si>
  <si>
    <t>イルソーレ
加東</t>
  </si>
  <si>
    <t>学年</t>
  </si>
  <si>
    <t>対戦カード</t>
  </si>
  <si>
    <t>主審</t>
  </si>
  <si>
    <t>社</t>
  </si>
  <si>
    <t>～</t>
  </si>
  <si>
    <t>社
ホワイト</t>
  </si>
  <si>
    <t>小野南</t>
  </si>
  <si>
    <t>社
ブルー</t>
  </si>
  <si>
    <t>河合</t>
  </si>
  <si>
    <t>(土)</t>
  </si>
  <si>
    <t>７分-５分－７分（２年生）</t>
  </si>
  <si>
    <t>Ａ-1コート（建物側手前）</t>
  </si>
  <si>
    <t>Ａ-2コート（建物側奥）</t>
  </si>
  <si>
    <t>決勝</t>
  </si>
  <si>
    <t>試合順序</t>
  </si>
  <si>
    <t>2年生が使用</t>
  </si>
  <si>
    <t>6Ａ</t>
  </si>
  <si>
    <t>１試合目
（15分ハーフ）</t>
  </si>
  <si>
    <t>後日</t>
  </si>
  <si>
    <t>２試合目
（15分ハーフ）</t>
  </si>
  <si>
    <t>３試合目
（20分ハーフ）</t>
  </si>
  <si>
    <t>6Ｂ</t>
  </si>
  <si>
    <t>6Ｂ</t>
  </si>
  <si>
    <t>４試合目
（20分ハーフ）</t>
  </si>
  <si>
    <t>５試合目
（15分ハーフ）</t>
  </si>
  <si>
    <t>準決勝の敗者</t>
  </si>
  <si>
    <t>６試合目
（20分ハーフ）</t>
  </si>
  <si>
    <t>閉会式</t>
  </si>
  <si>
    <t>６B</t>
  </si>
  <si>
    <t>～</t>
  </si>
  <si>
    <t>第31回北播衛生事務組合少年サッカー大会</t>
  </si>
  <si>
    <t>西脇
C</t>
  </si>
  <si>
    <t>L　U　Z
零壱</t>
  </si>
  <si>
    <t>西脇
B</t>
  </si>
  <si>
    <t>西脇
A</t>
  </si>
  <si>
    <t>イルソーレ
加東ホワイト</t>
  </si>
  <si>
    <t>イルソーレ
加東レッド</t>
  </si>
  <si>
    <t>Ｂ2位</t>
  </si>
  <si>
    <t>関係各チーム　殿</t>
  </si>
  <si>
    <t>北播衛生事務組合少年サッカー大会</t>
  </si>
  <si>
    <t>　事務局　大　橋　勝　彰</t>
  </si>
  <si>
    <t>少年サッカー大会について</t>
  </si>
  <si>
    <t>北播衛生事務組合スポーツ公園</t>
  </si>
  <si>
    <t>（土）</t>
  </si>
  <si>
    <t>◎</t>
  </si>
  <si>
    <t>４年生の部</t>
  </si>
  <si>
    <t>１５分ハーフ</t>
  </si>
  <si>
    <t>（日）</t>
  </si>
  <si>
    <t>６年生Bの部</t>
  </si>
  <si>
    <t>３年生の部</t>
  </si>
  <si>
    <t>６年生Aの部</t>
  </si>
  <si>
    <t>２年生の部</t>
  </si>
  <si>
    <t>７分ハーフ</t>
  </si>
  <si>
    <t>各学年</t>
  </si>
  <si>
    <t>（2年生以下の部以外）</t>
  </si>
  <si>
    <t>準備等について</t>
  </si>
  <si>
    <t>午前８時００分より会場準備を行いますので、参加各チームから最低１名の出席をお願いします。</t>
  </si>
  <si>
    <t>午前８時００分より決勝トーナメント進出チームにおいて、２名（審判・会場設営とも）の協力をお願いします。</t>
  </si>
  <si>
    <t>①勝点　勝＋３　引き分け＋１　負け０　　　②得失点差　　③総得点　　④抽選</t>
  </si>
  <si>
    <t>４．表彰規定</t>
  </si>
  <si>
    <t>各ブロックとも　優勝・準優勝にトロフイーの授与。</t>
  </si>
  <si>
    <t>　　</t>
  </si>
  <si>
    <t>※４日目に閉会式を行います。最終日の優勝・準優勝チームは、開会式には必ず参加のこと。</t>
  </si>
  <si>
    <t>５．試合運営</t>
  </si>
  <si>
    <t>運営</t>
  </si>
  <si>
    <t>①全てのカテゴリーで８人制で行い、審判は１人制を採用する。ハーフタイムは５分を超えないこと。</t>
  </si>
  <si>
    <t>③主審は、別紙のとおり。８人制で副審が付きませんので、ベンチ入りした指導者が入退場のコントロールを行って下さい。</t>
  </si>
  <si>
    <t>④準決勝戦は、延長戦なしのＰＫ合戦（３人）。決勝戦は、延長戦あり（５分ハーフ）のＰＫ合戦（３人）。　</t>
  </si>
  <si>
    <t>大会参加費について　</t>
  </si>
  <si>
    <t>令和３年6月1日</t>
  </si>
  <si>
    <t>　　第３１回北播衛生事務組合管理者杯争奪　</t>
  </si>
  <si>
    <t>１．日時等（予定）</t>
  </si>
  <si>
    <t>決勝トーナメント（3.4年生）</t>
  </si>
  <si>
    <t>決勝トーナメント（6.6B年生）</t>
  </si>
  <si>
    <t>２０分ハーフ</t>
  </si>
  <si>
    <t>15分ハーフ（6年生）</t>
  </si>
  <si>
    <t>午前９時００分より会場準備を行いますので、参加各チームから最低１名の出席をお願いします。</t>
  </si>
  <si>
    <t>①７月３日・７月２４日の準備</t>
  </si>
  <si>
    <t>②７月４日の準備</t>
  </si>
  <si>
    <t>②７月２５日の準備</t>
  </si>
  <si>
    <t>３．亀の甲リーグ戦の順位決定の方法</t>
  </si>
  <si>
    <t>②試合の間の時間を取っていませんので、試合が終了後は、お互いのベンチへの挨拶はなし。
　次のチームはただちにセンターサークルに集合してください。</t>
  </si>
  <si>
    <t>イルソーレ</t>
  </si>
  <si>
    <t>LUZ零壱FC</t>
  </si>
  <si>
    <t>７月３日（大会初日）にｸﾗﾌﾞ単位で集めますので、釣銭のないよう大会本部に持参して下さい。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</si>
</sst>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試合目&quot;"/>
    <numFmt numFmtId="177" formatCode="0_);[Red]\(0\)"/>
    <numFmt numFmtId="178" formatCode="General&quot;円&quot;"/>
    <numFmt numFmtId="179" formatCode="#,##0&quot;円&quot;"/>
    <numFmt numFmtId="180" formatCode="[$-411]ge\.m\.d;@"/>
    <numFmt numFmtId="181" formatCode="[$-411]ggge&quot;年&quot;m&quot;月&quot;d&quot;日&quot;;@"/>
    <numFmt numFmtId="182" formatCode="#,##0&quot;チーム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yyyy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1"/>
      <color indexed="8"/>
      <name val="HG正楷書体-PRO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b/>
      <sz val="14"/>
      <name val="ＭＳ Ｐゴシック"/>
      <family val="3"/>
    </font>
    <font>
      <sz val="12"/>
      <color indexed="8"/>
      <name val="HG創英角ﾎﾟｯﾌﾟ体"/>
      <family val="3"/>
    </font>
    <font>
      <sz val="12"/>
      <color indexed="10"/>
      <name val="HG創英角ﾎﾟｯﾌﾟ体"/>
      <family val="3"/>
    </font>
    <font>
      <i/>
      <sz val="11"/>
      <color indexed="8"/>
      <name val="HG創英角ﾎﾟｯﾌﾟ体"/>
      <family val="3"/>
    </font>
    <font>
      <sz val="28"/>
      <color indexed="8"/>
      <name val="ＭＳ Ｐゴシック"/>
      <family val="3"/>
    </font>
    <font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name val="Calibri"/>
      <family val="3"/>
    </font>
    <font>
      <b/>
      <sz val="18"/>
      <color theme="1"/>
      <name val="Calibri"/>
      <family val="3"/>
    </font>
    <font>
      <b/>
      <sz val="18"/>
      <color theme="1"/>
      <name val="ＭＳ Ｐゴシック"/>
      <family val="3"/>
    </font>
    <font>
      <sz val="11"/>
      <name val="Calibri"/>
      <family val="3"/>
    </font>
    <font>
      <sz val="12"/>
      <name val="Calibri"/>
      <family val="3"/>
    </font>
    <font>
      <sz val="8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1"/>
      <color theme="1"/>
      <name val="HG正楷書体-PRO"/>
      <family val="3"/>
    </font>
    <font>
      <sz val="9"/>
      <color theme="1"/>
      <name val="Calibri"/>
      <family val="3"/>
    </font>
    <font>
      <b/>
      <sz val="14"/>
      <color theme="1"/>
      <name val="ＭＳ Ｐゴシック"/>
      <family val="3"/>
    </font>
    <font>
      <sz val="11"/>
      <color theme="1"/>
      <name val="ＭＳ 明朝"/>
      <family val="1"/>
    </font>
    <font>
      <b/>
      <sz val="12"/>
      <name val="Calibri"/>
      <family val="3"/>
    </font>
    <font>
      <b/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60" fillId="0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182" fontId="61" fillId="0" borderId="10" xfId="0" applyNumberFormat="1" applyFont="1" applyFill="1" applyBorder="1" applyAlignment="1">
      <alignment horizontal="center" wrapText="1"/>
    </xf>
    <xf numFmtId="179" fontId="61" fillId="0" borderId="10" xfId="0" applyNumberFormat="1" applyFont="1" applyFill="1" applyBorder="1" applyAlignment="1">
      <alignment wrapText="1"/>
    </xf>
    <xf numFmtId="0" fontId="62" fillId="33" borderId="11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182" fontId="61" fillId="33" borderId="10" xfId="0" applyNumberFormat="1" applyFont="1" applyFill="1" applyBorder="1" applyAlignment="1">
      <alignment horizontal="center" wrapText="1"/>
    </xf>
    <xf numFmtId="179" fontId="61" fillId="33" borderId="10" xfId="49" applyNumberFormat="1" applyFont="1" applyFill="1" applyBorder="1" applyAlignment="1">
      <alignment wrapText="1"/>
    </xf>
    <xf numFmtId="0" fontId="60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34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58" fontId="64" fillId="0" borderId="0" xfId="0" applyNumberFormat="1" applyFont="1" applyAlignment="1">
      <alignment horizontal="center"/>
    </xf>
    <xf numFmtId="0" fontId="64" fillId="33" borderId="0" xfId="0" applyFont="1" applyFill="1" applyAlignment="1">
      <alignment horizontal="center"/>
    </xf>
    <xf numFmtId="0" fontId="64" fillId="34" borderId="0" xfId="0" applyFont="1" applyFill="1" applyAlignment="1">
      <alignment/>
    </xf>
    <xf numFmtId="0" fontId="63" fillId="34" borderId="0" xfId="0" applyFont="1" applyFill="1" applyAlignment="1">
      <alignment/>
    </xf>
    <xf numFmtId="58" fontId="64" fillId="34" borderId="0" xfId="0" applyNumberFormat="1" applyFont="1" applyFill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176" fontId="65" fillId="0" borderId="15" xfId="0" applyNumberFormat="1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0" xfId="0" applyFont="1" applyAlignment="1">
      <alignment horizontal="left"/>
    </xf>
    <xf numFmtId="0" fontId="63" fillId="0" borderId="18" xfId="0" applyFont="1" applyBorder="1" applyAlignment="1">
      <alignment/>
    </xf>
    <xf numFmtId="58" fontId="64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3" fillId="0" borderId="19" xfId="0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0" xfId="0" applyFont="1" applyFill="1" applyAlignment="1">
      <alignment/>
    </xf>
    <xf numFmtId="0" fontId="66" fillId="33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67" fillId="0" borderId="10" xfId="0" applyFont="1" applyFill="1" applyBorder="1" applyAlignment="1">
      <alignment horizontal="distributed" vertical="center"/>
    </xf>
    <xf numFmtId="176" fontId="66" fillId="0" borderId="10" xfId="0" applyNumberFormat="1" applyFont="1" applyFill="1" applyBorder="1" applyAlignment="1">
      <alignment horizontal="center" vertical="center"/>
    </xf>
    <xf numFmtId="20" fontId="66" fillId="0" borderId="11" xfId="0" applyNumberFormat="1" applyFont="1" applyFill="1" applyBorder="1" applyAlignment="1" quotePrefix="1">
      <alignment vertical="center"/>
    </xf>
    <xf numFmtId="20" fontId="66" fillId="0" borderId="21" xfId="0" applyNumberFormat="1" applyFont="1" applyFill="1" applyBorder="1" applyAlignment="1">
      <alignment horizontal="center" vertical="center"/>
    </xf>
    <xf numFmtId="20" fontId="66" fillId="0" borderId="22" xfId="0" applyNumberFormat="1" applyFont="1" applyFill="1" applyBorder="1" applyAlignment="1" quotePrefix="1">
      <alignment vertical="center"/>
    </xf>
    <xf numFmtId="0" fontId="41" fillId="0" borderId="21" xfId="0" applyFont="1" applyFill="1" applyBorder="1" applyAlignment="1">
      <alignment horizontal="distributed" vertical="center" wrapText="1"/>
    </xf>
    <xf numFmtId="0" fontId="67" fillId="0" borderId="21" xfId="0" applyFont="1" applyFill="1" applyBorder="1" applyAlignment="1">
      <alignment horizontal="distributed" vertical="center"/>
    </xf>
    <xf numFmtId="0" fontId="41" fillId="0" borderId="22" xfId="0" applyFont="1" applyFill="1" applyBorder="1" applyAlignment="1">
      <alignment horizontal="distributed" vertical="center" wrapText="1"/>
    </xf>
    <xf numFmtId="0" fontId="41" fillId="0" borderId="11" xfId="0" applyFont="1" applyFill="1" applyBorder="1" applyAlignment="1">
      <alignment horizontal="distributed" vertical="center" wrapText="1"/>
    </xf>
    <xf numFmtId="176" fontId="66" fillId="0" borderId="10" xfId="0" applyNumberFormat="1" applyFont="1" applyFill="1" applyBorder="1" applyAlignment="1" quotePrefix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distributed" vertical="center" wrapText="1"/>
    </xf>
    <xf numFmtId="176" fontId="66" fillId="0" borderId="0" xfId="0" applyNumberFormat="1" applyFont="1" applyFill="1" applyAlignment="1" quotePrefix="1">
      <alignment horizontal="center" vertical="center"/>
    </xf>
    <xf numFmtId="20" fontId="66" fillId="0" borderId="0" xfId="0" applyNumberFormat="1" applyFont="1" applyFill="1" applyAlignment="1" quotePrefix="1">
      <alignment vertical="center"/>
    </xf>
    <xf numFmtId="20" fontId="66" fillId="0" borderId="0" xfId="0" applyNumberFormat="1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distributed" vertical="center" wrapText="1"/>
    </xf>
    <xf numFmtId="0" fontId="67" fillId="0" borderId="0" xfId="0" applyFont="1" applyFill="1" applyAlignment="1">
      <alignment horizontal="distributed" vertical="center"/>
    </xf>
    <xf numFmtId="0" fontId="67" fillId="0" borderId="0" xfId="0" applyFont="1" applyFill="1" applyAlignment="1">
      <alignment horizontal="distributed" vertical="center" wrapText="1"/>
    </xf>
    <xf numFmtId="0" fontId="68" fillId="0" borderId="0" xfId="0" applyFont="1" applyFill="1" applyAlignment="1">
      <alignment horizontal="distributed" vertical="center"/>
    </xf>
    <xf numFmtId="0" fontId="41" fillId="0" borderId="0" xfId="0" applyFont="1" applyFill="1" applyAlignment="1">
      <alignment horizontal="distributed" vertical="center"/>
    </xf>
    <xf numFmtId="0" fontId="69" fillId="0" borderId="22" xfId="0" applyFont="1" applyFill="1" applyBorder="1" applyAlignment="1">
      <alignment horizontal="distributed" vertical="center" wrapText="1"/>
    </xf>
    <xf numFmtId="0" fontId="41" fillId="0" borderId="21" xfId="0" applyFont="1" applyFill="1" applyBorder="1" applyAlignment="1">
      <alignment horizontal="distributed" vertical="center"/>
    </xf>
    <xf numFmtId="0" fontId="67" fillId="0" borderId="20" xfId="0" applyFont="1" applyFill="1" applyBorder="1" applyAlignment="1">
      <alignment horizontal="left" vertical="center"/>
    </xf>
    <xf numFmtId="0" fontId="67" fillId="0" borderId="20" xfId="0" applyFont="1" applyFill="1" applyBorder="1" applyAlignment="1">
      <alignment vertical="center"/>
    </xf>
    <xf numFmtId="0" fontId="70" fillId="0" borderId="20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distributed" vertical="center"/>
    </xf>
    <xf numFmtId="0" fontId="67" fillId="0" borderId="11" xfId="0" applyFont="1" applyFill="1" applyBorder="1" applyAlignment="1">
      <alignment horizontal="distributed" vertical="center"/>
    </xf>
    <xf numFmtId="0" fontId="67" fillId="0" borderId="22" xfId="0" applyFont="1" applyFill="1" applyBorder="1" applyAlignment="1">
      <alignment horizontal="distributed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distributed" vertical="center"/>
    </xf>
    <xf numFmtId="0" fontId="41" fillId="0" borderId="22" xfId="0" applyFont="1" applyFill="1" applyBorder="1" applyAlignment="1">
      <alignment horizontal="distributed" vertical="center"/>
    </xf>
    <xf numFmtId="0" fontId="68" fillId="0" borderId="10" xfId="0" applyFont="1" applyFill="1" applyBorder="1" applyAlignment="1">
      <alignment horizontal="distributed" vertical="center" wrapText="1"/>
    </xf>
    <xf numFmtId="0" fontId="68" fillId="0" borderId="0" xfId="0" applyFont="1" applyFill="1" applyAlignment="1">
      <alignment horizontal="distributed" vertical="center" wrapText="1"/>
    </xf>
    <xf numFmtId="176" fontId="66" fillId="0" borderId="10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distributed" vertical="center" wrapText="1"/>
    </xf>
    <xf numFmtId="0" fontId="67" fillId="0" borderId="10" xfId="0" applyFont="1" applyFill="1" applyBorder="1" applyAlignment="1">
      <alignment horizontal="distributed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distributed" vertical="center" wrapText="1"/>
    </xf>
    <xf numFmtId="0" fontId="67" fillId="0" borderId="18" xfId="0" applyFont="1" applyFill="1" applyBorder="1" applyAlignment="1">
      <alignment vertical="center"/>
    </xf>
    <xf numFmtId="0" fontId="67" fillId="0" borderId="22" xfId="0" applyFont="1" applyFill="1" applyBorder="1" applyAlignment="1">
      <alignment horizontal="distributed" vertical="center" wrapText="1"/>
    </xf>
    <xf numFmtId="0" fontId="67" fillId="0" borderId="23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58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58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2" fontId="72" fillId="0" borderId="10" xfId="0" applyNumberFormat="1" applyFont="1" applyBorder="1" applyAlignment="1">
      <alignment horizontal="center" wrapText="1"/>
    </xf>
    <xf numFmtId="179" fontId="72" fillId="0" borderId="10" xfId="49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79" fontId="72" fillId="0" borderId="10" xfId="0" applyNumberFormat="1" applyFont="1" applyBorder="1" applyAlignment="1">
      <alignment wrapText="1"/>
    </xf>
    <xf numFmtId="0" fontId="73" fillId="0" borderId="0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0" fontId="73" fillId="0" borderId="14" xfId="0" applyFont="1" applyBorder="1" applyAlignment="1">
      <alignment horizontal="left" vertical="center" wrapText="1"/>
    </xf>
    <xf numFmtId="0" fontId="73" fillId="0" borderId="15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left" vertical="center" wrapText="1"/>
    </xf>
    <xf numFmtId="0" fontId="73" fillId="0" borderId="20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186" fontId="3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71" fillId="0" borderId="0" xfId="0" applyFont="1" applyAlignment="1">
      <alignment vertical="top" wrapText="1"/>
    </xf>
    <xf numFmtId="0" fontId="71" fillId="0" borderId="0" xfId="0" applyFont="1" applyAlignment="1">
      <alignment wrapText="1"/>
    </xf>
    <xf numFmtId="0" fontId="7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58" fontId="3" fillId="0" borderId="0" xfId="0" applyNumberFormat="1" applyFont="1" applyAlignment="1" quotePrefix="1">
      <alignment horizontal="right"/>
    </xf>
    <xf numFmtId="58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60" fillId="0" borderId="0" xfId="0" applyFont="1" applyAlignment="1">
      <alignment horizontal="center" vertical="center"/>
    </xf>
    <xf numFmtId="0" fontId="64" fillId="33" borderId="0" xfId="0" applyFont="1" applyFill="1" applyAlignment="1">
      <alignment horizontal="center"/>
    </xf>
    <xf numFmtId="58" fontId="64" fillId="34" borderId="0" xfId="0" applyNumberFormat="1" applyFont="1" applyFill="1" applyAlignment="1">
      <alignment horizontal="center"/>
    </xf>
    <xf numFmtId="0" fontId="64" fillId="0" borderId="0" xfId="0" applyFont="1" applyAlignment="1">
      <alignment horizontal="center"/>
    </xf>
    <xf numFmtId="0" fontId="64" fillId="34" borderId="0" xfId="0" applyFont="1" applyFill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Fill="1" applyAlignment="1">
      <alignment horizontal="center"/>
    </xf>
    <xf numFmtId="0" fontId="63" fillId="0" borderId="1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shrinkToFit="1"/>
    </xf>
    <xf numFmtId="0" fontId="63" fillId="0" borderId="22" xfId="0" applyFont="1" applyBorder="1" applyAlignment="1">
      <alignment horizontal="center" vertical="center" shrinkToFit="1"/>
    </xf>
    <xf numFmtId="176" fontId="65" fillId="0" borderId="15" xfId="0" applyNumberFormat="1" applyFont="1" applyBorder="1" applyAlignment="1">
      <alignment horizontal="center"/>
    </xf>
    <xf numFmtId="176" fontId="65" fillId="0" borderId="14" xfId="0" applyNumberFormat="1" applyFont="1" applyBorder="1" applyAlignment="1">
      <alignment horizontal="center"/>
    </xf>
    <xf numFmtId="176" fontId="65" fillId="0" borderId="16" xfId="0" applyNumberFormat="1" applyFont="1" applyBorder="1" applyAlignment="1">
      <alignment horizontal="center"/>
    </xf>
    <xf numFmtId="58" fontId="64" fillId="0" borderId="0" xfId="0" applyNumberFormat="1" applyFont="1" applyAlignment="1">
      <alignment horizontal="center"/>
    </xf>
    <xf numFmtId="58" fontId="66" fillId="0" borderId="20" xfId="0" applyNumberFormat="1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58" fontId="66" fillId="0" borderId="10" xfId="0" applyNumberFormat="1" applyFont="1" applyFill="1" applyBorder="1" applyAlignment="1">
      <alignment horizontal="center" vertical="center"/>
    </xf>
    <xf numFmtId="58" fontId="66" fillId="0" borderId="11" xfId="0" applyNumberFormat="1" applyFont="1" applyFill="1" applyBorder="1" applyAlignment="1">
      <alignment horizontal="center" vertical="center"/>
    </xf>
    <xf numFmtId="58" fontId="66" fillId="0" borderId="21" xfId="0" applyNumberFormat="1" applyFont="1" applyFill="1" applyBorder="1" applyAlignment="1">
      <alignment horizontal="center" vertical="center"/>
    </xf>
    <xf numFmtId="58" fontId="66" fillId="0" borderId="22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distributed" vertical="center"/>
    </xf>
    <xf numFmtId="0" fontId="67" fillId="0" borderId="11" xfId="0" applyFont="1" applyFill="1" applyBorder="1" applyAlignment="1">
      <alignment horizontal="distributed" vertical="center"/>
    </xf>
    <xf numFmtId="0" fontId="67" fillId="0" borderId="21" xfId="0" applyFont="1" applyFill="1" applyBorder="1" applyAlignment="1">
      <alignment horizontal="distributed" vertical="center"/>
    </xf>
    <xf numFmtId="0" fontId="67" fillId="0" borderId="22" xfId="0" applyFont="1" applyFill="1" applyBorder="1" applyAlignment="1">
      <alignment horizontal="distributed" vertical="center"/>
    </xf>
    <xf numFmtId="0" fontId="70" fillId="0" borderId="2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176" fontId="66" fillId="0" borderId="21" xfId="0" applyNumberFormat="1" applyFont="1" applyFill="1" applyBorder="1" applyAlignment="1">
      <alignment horizontal="center" vertical="center"/>
    </xf>
    <xf numFmtId="176" fontId="66" fillId="0" borderId="22" xfId="0" applyNumberFormat="1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64</xdr:row>
      <xdr:rowOff>104775</xdr:rowOff>
    </xdr:from>
    <xdr:to>
      <xdr:col>9</xdr:col>
      <xdr:colOff>752475</xdr:colOff>
      <xdr:row>75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247650" y="10868025"/>
          <a:ext cx="8058150" cy="1819275"/>
        </a:xfrm>
        <a:prstGeom prst="rect">
          <a:avLst/>
        </a:prstGeom>
        <a:solidFill>
          <a:srgbClr val="FFFFFF"/>
        </a:solidFill>
        <a:ln w="28575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２年生以下のローカルルール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①ゴールキックは、ペナルティエリア内なら、手に持って蹴っても良いとする。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②コートは、通常の少年コートの半分とする。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③ゴールは、</a:t>
          </a:r>
          <a:r>
            <a:rPr lang="en-US" cap="none" sz="1200" b="0" i="0" u="none" baseline="0">
              <a:solidFill>
                <a:srgbClr val="FF0000"/>
              </a:solidFill>
            </a:rPr>
            <a:t>フットサルゴール</a:t>
          </a:r>
          <a:r>
            <a:rPr lang="en-US" cap="none" sz="1200" b="0" i="0" u="none" baseline="0">
              <a:solidFill>
                <a:srgbClr val="000000"/>
              </a:solidFill>
            </a:rPr>
            <a:t>とする。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④ラインは、ゴールラインとタッチライン及びペナルティエリアとし、マーカー等でポイント表示とする場合がある。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⑤センタースポットは、ライン等で表示するが、センタサークルは表示しない。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⑥審判は、キックオフの時は、７ｍの距離を確保すること。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⑦他のルールは、８人制ルールを適用する。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228600</xdr:colOff>
      <xdr:row>47</xdr:row>
      <xdr:rowOff>0</xdr:rowOff>
    </xdr:from>
    <xdr:to>
      <xdr:col>34</xdr:col>
      <xdr:colOff>190500</xdr:colOff>
      <xdr:row>47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8239125" y="826770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10</xdr:col>
      <xdr:colOff>95250</xdr:colOff>
      <xdr:row>17</xdr:row>
      <xdr:rowOff>57150</xdr:rowOff>
    </xdr:from>
    <xdr:to>
      <xdr:col>12</xdr:col>
      <xdr:colOff>133350</xdr:colOff>
      <xdr:row>19</xdr:row>
      <xdr:rowOff>152400</xdr:rowOff>
    </xdr:to>
    <xdr:sp>
      <xdr:nvSpPr>
        <xdr:cNvPr id="2" name="Rectangle 27"/>
        <xdr:cNvSpPr>
          <a:spLocks/>
        </xdr:cNvSpPr>
      </xdr:nvSpPr>
      <xdr:spPr>
        <a:xfrm>
          <a:off x="2705100" y="3114675"/>
          <a:ext cx="552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16</xdr:col>
      <xdr:colOff>123825</xdr:colOff>
      <xdr:row>9</xdr:row>
      <xdr:rowOff>95250</xdr:rowOff>
    </xdr:from>
    <xdr:to>
      <xdr:col>18</xdr:col>
      <xdr:colOff>190500</xdr:colOff>
      <xdr:row>13</xdr:row>
      <xdr:rowOff>9525</xdr:rowOff>
    </xdr:to>
    <xdr:sp>
      <xdr:nvSpPr>
        <xdr:cNvPr id="3" name="Rectangle 29"/>
        <xdr:cNvSpPr>
          <a:spLocks/>
        </xdr:cNvSpPr>
      </xdr:nvSpPr>
      <xdr:spPr>
        <a:xfrm>
          <a:off x="4276725" y="1771650"/>
          <a:ext cx="5810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ホワイト</a:t>
          </a:r>
        </a:p>
      </xdr:txBody>
    </xdr:sp>
    <xdr:clientData/>
  </xdr:twoCellAnchor>
  <xdr:twoCellAnchor>
    <xdr:from>
      <xdr:col>36</xdr:col>
      <xdr:colOff>19050</xdr:colOff>
      <xdr:row>52</xdr:row>
      <xdr:rowOff>66675</xdr:rowOff>
    </xdr:from>
    <xdr:to>
      <xdr:col>36</xdr:col>
      <xdr:colOff>590550</xdr:colOff>
      <xdr:row>53</xdr:row>
      <xdr:rowOff>123825</xdr:rowOff>
    </xdr:to>
    <xdr:sp>
      <xdr:nvSpPr>
        <xdr:cNvPr id="4" name="Rectangle 31"/>
        <xdr:cNvSpPr>
          <a:spLocks/>
        </xdr:cNvSpPr>
      </xdr:nvSpPr>
      <xdr:spPr>
        <a:xfrm>
          <a:off x="10153650" y="9277350"/>
          <a:ext cx="571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8</xdr:col>
      <xdr:colOff>104775</xdr:colOff>
      <xdr:row>2</xdr:row>
      <xdr:rowOff>161925</xdr:rowOff>
    </xdr:from>
    <xdr:to>
      <xdr:col>11</xdr:col>
      <xdr:colOff>47625</xdr:colOff>
      <xdr:row>4</xdr:row>
      <xdr:rowOff>104775</xdr:rowOff>
    </xdr:to>
    <xdr:sp>
      <xdr:nvSpPr>
        <xdr:cNvPr id="5" name="Rectangle 33"/>
        <xdr:cNvSpPr>
          <a:spLocks/>
        </xdr:cNvSpPr>
      </xdr:nvSpPr>
      <xdr:spPr>
        <a:xfrm>
          <a:off x="2200275" y="619125"/>
          <a:ext cx="714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9</xdr:col>
      <xdr:colOff>104775</xdr:colOff>
      <xdr:row>59</xdr:row>
      <xdr:rowOff>114300</xdr:rowOff>
    </xdr:from>
    <xdr:to>
      <xdr:col>11</xdr:col>
      <xdr:colOff>28575</xdr:colOff>
      <xdr:row>60</xdr:row>
      <xdr:rowOff>152400</xdr:rowOff>
    </xdr:to>
    <xdr:sp>
      <xdr:nvSpPr>
        <xdr:cNvPr id="6" name="Rectangle 34"/>
        <xdr:cNvSpPr>
          <a:spLocks/>
        </xdr:cNvSpPr>
      </xdr:nvSpPr>
      <xdr:spPr>
        <a:xfrm>
          <a:off x="2457450" y="1057275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14</xdr:col>
      <xdr:colOff>133350</xdr:colOff>
      <xdr:row>31</xdr:row>
      <xdr:rowOff>47625</xdr:rowOff>
    </xdr:from>
    <xdr:to>
      <xdr:col>16</xdr:col>
      <xdr:colOff>200025</xdr:colOff>
      <xdr:row>33</xdr:row>
      <xdr:rowOff>161925</xdr:rowOff>
    </xdr:to>
    <xdr:sp>
      <xdr:nvSpPr>
        <xdr:cNvPr id="7" name="Rectangle 35"/>
        <xdr:cNvSpPr>
          <a:spLocks/>
        </xdr:cNvSpPr>
      </xdr:nvSpPr>
      <xdr:spPr>
        <a:xfrm>
          <a:off x="3771900" y="5600700"/>
          <a:ext cx="5810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38</xdr:col>
      <xdr:colOff>371475</xdr:colOff>
      <xdr:row>38</xdr:row>
      <xdr:rowOff>19050</xdr:rowOff>
    </xdr:from>
    <xdr:to>
      <xdr:col>39</xdr:col>
      <xdr:colOff>171450</xdr:colOff>
      <xdr:row>40</xdr:row>
      <xdr:rowOff>28575</xdr:rowOff>
    </xdr:to>
    <xdr:sp>
      <xdr:nvSpPr>
        <xdr:cNvPr id="8" name="Rectangle 36"/>
        <xdr:cNvSpPr>
          <a:spLocks/>
        </xdr:cNvSpPr>
      </xdr:nvSpPr>
      <xdr:spPr>
        <a:xfrm>
          <a:off x="11858625" y="6810375"/>
          <a:ext cx="476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34</xdr:col>
      <xdr:colOff>342900</xdr:colOff>
      <xdr:row>28</xdr:row>
      <xdr:rowOff>47625</xdr:rowOff>
    </xdr:from>
    <xdr:to>
      <xdr:col>35</xdr:col>
      <xdr:colOff>419100</xdr:colOff>
      <xdr:row>29</xdr:row>
      <xdr:rowOff>76200</xdr:rowOff>
    </xdr:to>
    <xdr:sp>
      <xdr:nvSpPr>
        <xdr:cNvPr id="9" name="Rectangle 38"/>
        <xdr:cNvSpPr>
          <a:spLocks/>
        </xdr:cNvSpPr>
      </xdr:nvSpPr>
      <xdr:spPr>
        <a:xfrm>
          <a:off x="9124950" y="508635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266700</xdr:colOff>
      <xdr:row>33</xdr:row>
      <xdr:rowOff>104775</xdr:rowOff>
    </xdr:from>
    <xdr:to>
      <xdr:col>36</xdr:col>
      <xdr:colOff>361950</xdr:colOff>
      <xdr:row>35</xdr:row>
      <xdr:rowOff>9525</xdr:rowOff>
    </xdr:to>
    <xdr:sp>
      <xdr:nvSpPr>
        <xdr:cNvPr id="10" name="Rectangle 39"/>
        <xdr:cNvSpPr>
          <a:spLocks/>
        </xdr:cNvSpPr>
      </xdr:nvSpPr>
      <xdr:spPr>
        <a:xfrm>
          <a:off x="9725025" y="6057900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133350</xdr:colOff>
      <xdr:row>22</xdr:row>
      <xdr:rowOff>38100</xdr:rowOff>
    </xdr:from>
    <xdr:to>
      <xdr:col>35</xdr:col>
      <xdr:colOff>152400</xdr:colOff>
      <xdr:row>24</xdr:row>
      <xdr:rowOff>76200</xdr:rowOff>
    </xdr:to>
    <xdr:sp>
      <xdr:nvSpPr>
        <xdr:cNvPr id="11" name="Rectangle 40"/>
        <xdr:cNvSpPr>
          <a:spLocks/>
        </xdr:cNvSpPr>
      </xdr:nvSpPr>
      <xdr:spPr>
        <a:xfrm>
          <a:off x="8658225" y="4038600"/>
          <a:ext cx="952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19</xdr:col>
      <xdr:colOff>57150</xdr:colOff>
      <xdr:row>40</xdr:row>
      <xdr:rowOff>38100</xdr:rowOff>
    </xdr:from>
    <xdr:to>
      <xdr:col>22</xdr:col>
      <xdr:colOff>66675</xdr:colOff>
      <xdr:row>42</xdr:row>
      <xdr:rowOff>28575</xdr:rowOff>
    </xdr:to>
    <xdr:sp>
      <xdr:nvSpPr>
        <xdr:cNvPr id="12" name="Rectangle 42"/>
        <xdr:cNvSpPr>
          <a:spLocks/>
        </xdr:cNvSpPr>
      </xdr:nvSpPr>
      <xdr:spPr>
        <a:xfrm>
          <a:off x="4981575" y="7286625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257175</xdr:colOff>
      <xdr:row>28</xdr:row>
      <xdr:rowOff>161925</xdr:rowOff>
    </xdr:from>
    <xdr:to>
      <xdr:col>34</xdr:col>
      <xdr:colOff>361950</xdr:colOff>
      <xdr:row>30</xdr:row>
      <xdr:rowOff>66675</xdr:rowOff>
    </xdr:to>
    <xdr:sp>
      <xdr:nvSpPr>
        <xdr:cNvPr id="13" name="Rectangle 43"/>
        <xdr:cNvSpPr>
          <a:spLocks/>
        </xdr:cNvSpPr>
      </xdr:nvSpPr>
      <xdr:spPr>
        <a:xfrm>
          <a:off x="8782050" y="5238750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238125</xdr:colOff>
      <xdr:row>25</xdr:row>
      <xdr:rowOff>9525</xdr:rowOff>
    </xdr:from>
    <xdr:to>
      <xdr:col>35</xdr:col>
      <xdr:colOff>66675</xdr:colOff>
      <xdr:row>26</xdr:row>
      <xdr:rowOff>76200</xdr:rowOff>
    </xdr:to>
    <xdr:sp>
      <xdr:nvSpPr>
        <xdr:cNvPr id="14" name="Rectangle 45"/>
        <xdr:cNvSpPr>
          <a:spLocks/>
        </xdr:cNvSpPr>
      </xdr:nvSpPr>
      <xdr:spPr>
        <a:xfrm>
          <a:off x="8763000" y="45529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23</xdr:col>
      <xdr:colOff>123825</xdr:colOff>
      <xdr:row>17</xdr:row>
      <xdr:rowOff>95250</xdr:rowOff>
    </xdr:from>
    <xdr:to>
      <xdr:col>25</xdr:col>
      <xdr:colOff>190500</xdr:colOff>
      <xdr:row>19</xdr:row>
      <xdr:rowOff>47625</xdr:rowOff>
    </xdr:to>
    <xdr:sp>
      <xdr:nvSpPr>
        <xdr:cNvPr id="15" name="Rectangle 50"/>
        <xdr:cNvSpPr>
          <a:spLocks/>
        </xdr:cNvSpPr>
      </xdr:nvSpPr>
      <xdr:spPr>
        <a:xfrm>
          <a:off x="6076950" y="3190875"/>
          <a:ext cx="581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8</xdr:col>
      <xdr:colOff>85725</xdr:colOff>
      <xdr:row>9</xdr:row>
      <xdr:rowOff>66675</xdr:rowOff>
    </xdr:from>
    <xdr:to>
      <xdr:col>10</xdr:col>
      <xdr:colOff>133350</xdr:colOff>
      <xdr:row>10</xdr:row>
      <xdr:rowOff>171450</xdr:rowOff>
    </xdr:to>
    <xdr:sp>
      <xdr:nvSpPr>
        <xdr:cNvPr id="16" name="Rectangle 52"/>
        <xdr:cNvSpPr>
          <a:spLocks/>
        </xdr:cNvSpPr>
      </xdr:nvSpPr>
      <xdr:spPr>
        <a:xfrm>
          <a:off x="2181225" y="1752600"/>
          <a:ext cx="561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16</xdr:col>
      <xdr:colOff>133350</xdr:colOff>
      <xdr:row>36</xdr:row>
      <xdr:rowOff>9525</xdr:rowOff>
    </xdr:from>
    <xdr:to>
      <xdr:col>18</xdr:col>
      <xdr:colOff>171450</xdr:colOff>
      <xdr:row>37</xdr:row>
      <xdr:rowOff>28575</xdr:rowOff>
    </xdr:to>
    <xdr:sp>
      <xdr:nvSpPr>
        <xdr:cNvPr id="17" name="Rectangle 53"/>
        <xdr:cNvSpPr>
          <a:spLocks/>
        </xdr:cNvSpPr>
      </xdr:nvSpPr>
      <xdr:spPr>
        <a:xfrm>
          <a:off x="4286250" y="66103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35</xdr:col>
      <xdr:colOff>171450</xdr:colOff>
      <xdr:row>24</xdr:row>
      <xdr:rowOff>0</xdr:rowOff>
    </xdr:from>
    <xdr:to>
      <xdr:col>35</xdr:col>
      <xdr:colOff>628650</xdr:colOff>
      <xdr:row>25</xdr:row>
      <xdr:rowOff>47625</xdr:rowOff>
    </xdr:to>
    <xdr:sp>
      <xdr:nvSpPr>
        <xdr:cNvPr id="18" name="Rectangle 54"/>
        <xdr:cNvSpPr>
          <a:spLocks/>
        </xdr:cNvSpPr>
      </xdr:nvSpPr>
      <xdr:spPr>
        <a:xfrm>
          <a:off x="9629775" y="43719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15</xdr:col>
      <xdr:colOff>238125</xdr:colOff>
      <xdr:row>17</xdr:row>
      <xdr:rowOff>133350</xdr:rowOff>
    </xdr:from>
    <xdr:to>
      <xdr:col>18</xdr:col>
      <xdr:colOff>38100</xdr:colOff>
      <xdr:row>19</xdr:row>
      <xdr:rowOff>114300</xdr:rowOff>
    </xdr:to>
    <xdr:sp>
      <xdr:nvSpPr>
        <xdr:cNvPr id="19" name="Rectangle 55"/>
        <xdr:cNvSpPr>
          <a:spLocks/>
        </xdr:cNvSpPr>
      </xdr:nvSpPr>
      <xdr:spPr>
        <a:xfrm>
          <a:off x="4133850" y="3248025"/>
          <a:ext cx="571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</a:t>
          </a:r>
        </a:p>
      </xdr:txBody>
    </xdr:sp>
    <xdr:clientData/>
  </xdr:twoCellAnchor>
  <xdr:twoCellAnchor>
    <xdr:from>
      <xdr:col>15</xdr:col>
      <xdr:colOff>28575</xdr:colOff>
      <xdr:row>4</xdr:row>
      <xdr:rowOff>171450</xdr:rowOff>
    </xdr:from>
    <xdr:to>
      <xdr:col>17</xdr:col>
      <xdr:colOff>85725</xdr:colOff>
      <xdr:row>6</xdr:row>
      <xdr:rowOff>133350</xdr:rowOff>
    </xdr:to>
    <xdr:sp>
      <xdr:nvSpPr>
        <xdr:cNvPr id="20" name="Rectangle 56"/>
        <xdr:cNvSpPr>
          <a:spLocks/>
        </xdr:cNvSpPr>
      </xdr:nvSpPr>
      <xdr:spPr>
        <a:xfrm>
          <a:off x="3924300" y="981075"/>
          <a:ext cx="571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23</xdr:col>
      <xdr:colOff>104775</xdr:colOff>
      <xdr:row>4</xdr:row>
      <xdr:rowOff>180975</xdr:rowOff>
    </xdr:from>
    <xdr:to>
      <xdr:col>25</xdr:col>
      <xdr:colOff>142875</xdr:colOff>
      <xdr:row>6</xdr:row>
      <xdr:rowOff>95250</xdr:rowOff>
    </xdr:to>
    <xdr:sp>
      <xdr:nvSpPr>
        <xdr:cNvPr id="21" name="Rectangle 57"/>
        <xdr:cNvSpPr>
          <a:spLocks/>
        </xdr:cNvSpPr>
      </xdr:nvSpPr>
      <xdr:spPr>
        <a:xfrm>
          <a:off x="6057900" y="99060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40</xdr:col>
      <xdr:colOff>361950</xdr:colOff>
      <xdr:row>3</xdr:row>
      <xdr:rowOff>38100</xdr:rowOff>
    </xdr:from>
    <xdr:to>
      <xdr:col>41</xdr:col>
      <xdr:colOff>409575</xdr:colOff>
      <xdr:row>5</xdr:row>
      <xdr:rowOff>114300</xdr:rowOff>
    </xdr:to>
    <xdr:sp>
      <xdr:nvSpPr>
        <xdr:cNvPr id="22" name="Rectangle 58"/>
        <xdr:cNvSpPr>
          <a:spLocks/>
        </xdr:cNvSpPr>
      </xdr:nvSpPr>
      <xdr:spPr>
        <a:xfrm>
          <a:off x="13201650" y="685800"/>
          <a:ext cx="723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41</xdr:col>
      <xdr:colOff>676275</xdr:colOff>
      <xdr:row>12</xdr:row>
      <xdr:rowOff>133350</xdr:rowOff>
    </xdr:from>
    <xdr:to>
      <xdr:col>42</xdr:col>
      <xdr:colOff>571500</xdr:colOff>
      <xdr:row>15</xdr:row>
      <xdr:rowOff>28575</xdr:rowOff>
    </xdr:to>
    <xdr:sp>
      <xdr:nvSpPr>
        <xdr:cNvPr id="23" name="Rectangle 60"/>
        <xdr:cNvSpPr>
          <a:spLocks/>
        </xdr:cNvSpPr>
      </xdr:nvSpPr>
      <xdr:spPr>
        <a:xfrm>
          <a:off x="14192250" y="2438400"/>
          <a:ext cx="571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</a:t>
          </a:r>
        </a:p>
      </xdr:txBody>
    </xdr:sp>
    <xdr:clientData/>
  </xdr:twoCellAnchor>
  <xdr:twoCellAnchor>
    <xdr:from>
      <xdr:col>34</xdr:col>
      <xdr:colOff>409575</xdr:colOff>
      <xdr:row>5</xdr:row>
      <xdr:rowOff>190500</xdr:rowOff>
    </xdr:from>
    <xdr:to>
      <xdr:col>35</xdr:col>
      <xdr:colOff>485775</xdr:colOff>
      <xdr:row>7</xdr:row>
      <xdr:rowOff>85725</xdr:rowOff>
    </xdr:to>
    <xdr:sp>
      <xdr:nvSpPr>
        <xdr:cNvPr id="24" name="Rectangle 62"/>
        <xdr:cNvSpPr>
          <a:spLocks/>
        </xdr:cNvSpPr>
      </xdr:nvSpPr>
      <xdr:spPr>
        <a:xfrm>
          <a:off x="9191625" y="1209675"/>
          <a:ext cx="752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6</xdr:col>
      <xdr:colOff>95250</xdr:colOff>
      <xdr:row>23</xdr:row>
      <xdr:rowOff>66675</xdr:rowOff>
    </xdr:from>
    <xdr:to>
      <xdr:col>9</xdr:col>
      <xdr:colOff>114300</xdr:colOff>
      <xdr:row>24</xdr:row>
      <xdr:rowOff>152400</xdr:rowOff>
    </xdr:to>
    <xdr:sp>
      <xdr:nvSpPr>
        <xdr:cNvPr id="25" name="Rectangle 69"/>
        <xdr:cNvSpPr>
          <a:spLocks/>
        </xdr:cNvSpPr>
      </xdr:nvSpPr>
      <xdr:spPr>
        <a:xfrm>
          <a:off x="1676400" y="4381500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</xdr:col>
      <xdr:colOff>219075</xdr:colOff>
      <xdr:row>8</xdr:row>
      <xdr:rowOff>104775</xdr:rowOff>
    </xdr:from>
    <xdr:to>
      <xdr:col>5</xdr:col>
      <xdr:colOff>28575</xdr:colOff>
      <xdr:row>11</xdr:row>
      <xdr:rowOff>133350</xdr:rowOff>
    </xdr:to>
    <xdr:sp>
      <xdr:nvSpPr>
        <xdr:cNvPr id="26" name="Rectangle 72"/>
        <xdr:cNvSpPr>
          <a:spLocks/>
        </xdr:cNvSpPr>
      </xdr:nvSpPr>
      <xdr:spPr>
        <a:xfrm>
          <a:off x="771525" y="1714500"/>
          <a:ext cx="581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ブルー</a:t>
          </a:r>
        </a:p>
      </xdr:txBody>
    </xdr:sp>
    <xdr:clientData/>
  </xdr:twoCellAnchor>
  <xdr:twoCellAnchor>
    <xdr:from>
      <xdr:col>30</xdr:col>
      <xdr:colOff>133350</xdr:colOff>
      <xdr:row>3</xdr:row>
      <xdr:rowOff>123825</xdr:rowOff>
    </xdr:from>
    <xdr:to>
      <xdr:col>32</xdr:col>
      <xdr:colOff>95250</xdr:colOff>
      <xdr:row>4</xdr:row>
      <xdr:rowOff>180975</xdr:rowOff>
    </xdr:to>
    <xdr:sp>
      <xdr:nvSpPr>
        <xdr:cNvPr id="27" name="Rectangle 74"/>
        <xdr:cNvSpPr>
          <a:spLocks/>
        </xdr:cNvSpPr>
      </xdr:nvSpPr>
      <xdr:spPr>
        <a:xfrm>
          <a:off x="7886700" y="762000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9</xdr:col>
      <xdr:colOff>85725</xdr:colOff>
      <xdr:row>35</xdr:row>
      <xdr:rowOff>114300</xdr:rowOff>
    </xdr:from>
    <xdr:to>
      <xdr:col>11</xdr:col>
      <xdr:colOff>152400</xdr:colOff>
      <xdr:row>37</xdr:row>
      <xdr:rowOff>95250</xdr:rowOff>
    </xdr:to>
    <xdr:sp>
      <xdr:nvSpPr>
        <xdr:cNvPr id="28" name="Rectangle 75"/>
        <xdr:cNvSpPr>
          <a:spLocks/>
        </xdr:cNvSpPr>
      </xdr:nvSpPr>
      <xdr:spPr>
        <a:xfrm>
          <a:off x="2438400" y="6696075"/>
          <a:ext cx="581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22</xdr:col>
      <xdr:colOff>38100</xdr:colOff>
      <xdr:row>10</xdr:row>
      <xdr:rowOff>28575</xdr:rowOff>
    </xdr:from>
    <xdr:to>
      <xdr:col>25</xdr:col>
      <xdr:colOff>47625</xdr:colOff>
      <xdr:row>12</xdr:row>
      <xdr:rowOff>104775</xdr:rowOff>
    </xdr:to>
    <xdr:sp>
      <xdr:nvSpPr>
        <xdr:cNvPr id="29" name="Rectangle 76"/>
        <xdr:cNvSpPr>
          <a:spLocks/>
        </xdr:cNvSpPr>
      </xdr:nvSpPr>
      <xdr:spPr>
        <a:xfrm>
          <a:off x="5734050" y="2000250"/>
          <a:ext cx="781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4</xdr:col>
      <xdr:colOff>133350</xdr:colOff>
      <xdr:row>35</xdr:row>
      <xdr:rowOff>123825</xdr:rowOff>
    </xdr:from>
    <xdr:to>
      <xdr:col>6</xdr:col>
      <xdr:colOff>209550</xdr:colOff>
      <xdr:row>37</xdr:row>
      <xdr:rowOff>95250</xdr:rowOff>
    </xdr:to>
    <xdr:sp>
      <xdr:nvSpPr>
        <xdr:cNvPr id="30" name="Rectangle 77"/>
        <xdr:cNvSpPr>
          <a:spLocks/>
        </xdr:cNvSpPr>
      </xdr:nvSpPr>
      <xdr:spPr>
        <a:xfrm>
          <a:off x="1200150" y="6705600"/>
          <a:ext cx="590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</a:t>
          </a:r>
        </a:p>
      </xdr:txBody>
    </xdr:sp>
    <xdr:clientData/>
  </xdr:twoCellAnchor>
  <xdr:twoCellAnchor>
    <xdr:from>
      <xdr:col>17</xdr:col>
      <xdr:colOff>47625</xdr:colOff>
      <xdr:row>46</xdr:row>
      <xdr:rowOff>38100</xdr:rowOff>
    </xdr:from>
    <xdr:to>
      <xdr:col>19</xdr:col>
      <xdr:colOff>85725</xdr:colOff>
      <xdr:row>48</xdr:row>
      <xdr:rowOff>95250</xdr:rowOff>
    </xdr:to>
    <xdr:sp>
      <xdr:nvSpPr>
        <xdr:cNvPr id="31" name="Rectangle 79"/>
        <xdr:cNvSpPr>
          <a:spLocks/>
        </xdr:cNvSpPr>
      </xdr:nvSpPr>
      <xdr:spPr>
        <a:xfrm>
          <a:off x="4457700" y="8620125"/>
          <a:ext cx="5524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2</xdr:col>
      <xdr:colOff>142875</xdr:colOff>
      <xdr:row>2</xdr:row>
      <xdr:rowOff>123825</xdr:rowOff>
    </xdr:from>
    <xdr:to>
      <xdr:col>5</xdr:col>
      <xdr:colOff>171450</xdr:colOff>
      <xdr:row>4</xdr:row>
      <xdr:rowOff>123825</xdr:rowOff>
    </xdr:to>
    <xdr:sp>
      <xdr:nvSpPr>
        <xdr:cNvPr id="32" name="Rectangle 80"/>
        <xdr:cNvSpPr>
          <a:spLocks/>
        </xdr:cNvSpPr>
      </xdr:nvSpPr>
      <xdr:spPr>
        <a:xfrm>
          <a:off x="695325" y="581025"/>
          <a:ext cx="800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22</xdr:col>
      <xdr:colOff>66675</xdr:colOff>
      <xdr:row>40</xdr:row>
      <xdr:rowOff>152400</xdr:rowOff>
    </xdr:from>
    <xdr:to>
      <xdr:col>24</xdr:col>
      <xdr:colOff>133350</xdr:colOff>
      <xdr:row>42</xdr:row>
      <xdr:rowOff>47625</xdr:rowOff>
    </xdr:to>
    <xdr:sp>
      <xdr:nvSpPr>
        <xdr:cNvPr id="33" name="Rectangle 82"/>
        <xdr:cNvSpPr>
          <a:spLocks/>
        </xdr:cNvSpPr>
      </xdr:nvSpPr>
      <xdr:spPr>
        <a:xfrm>
          <a:off x="5762625" y="766762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17</xdr:col>
      <xdr:colOff>209550</xdr:colOff>
      <xdr:row>27</xdr:row>
      <xdr:rowOff>152400</xdr:rowOff>
    </xdr:from>
    <xdr:to>
      <xdr:col>18</xdr:col>
      <xdr:colOff>133350</xdr:colOff>
      <xdr:row>29</xdr:row>
      <xdr:rowOff>66675</xdr:rowOff>
    </xdr:to>
    <xdr:sp>
      <xdr:nvSpPr>
        <xdr:cNvPr id="34" name="Rectangle 83"/>
        <xdr:cNvSpPr>
          <a:spLocks/>
        </xdr:cNvSpPr>
      </xdr:nvSpPr>
      <xdr:spPr>
        <a:xfrm>
          <a:off x="4619625" y="5257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21</xdr:col>
      <xdr:colOff>85725</xdr:colOff>
      <xdr:row>35</xdr:row>
      <xdr:rowOff>142875</xdr:rowOff>
    </xdr:from>
    <xdr:to>
      <xdr:col>23</xdr:col>
      <xdr:colOff>47625</xdr:colOff>
      <xdr:row>37</xdr:row>
      <xdr:rowOff>9525</xdr:rowOff>
    </xdr:to>
    <xdr:sp>
      <xdr:nvSpPr>
        <xdr:cNvPr id="35" name="Rectangle 87"/>
        <xdr:cNvSpPr>
          <a:spLocks/>
        </xdr:cNvSpPr>
      </xdr:nvSpPr>
      <xdr:spPr>
        <a:xfrm>
          <a:off x="5524500" y="6724650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35</xdr:col>
      <xdr:colOff>600075</xdr:colOff>
      <xdr:row>58</xdr:row>
      <xdr:rowOff>9525</xdr:rowOff>
    </xdr:from>
    <xdr:to>
      <xdr:col>36</xdr:col>
      <xdr:colOff>371475</xdr:colOff>
      <xdr:row>59</xdr:row>
      <xdr:rowOff>47625</xdr:rowOff>
    </xdr:to>
    <xdr:sp>
      <xdr:nvSpPr>
        <xdr:cNvPr id="36" name="Rectangle 88"/>
        <xdr:cNvSpPr>
          <a:spLocks/>
        </xdr:cNvSpPr>
      </xdr:nvSpPr>
      <xdr:spPr>
        <a:xfrm>
          <a:off x="10058400" y="1073467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6</xdr:col>
      <xdr:colOff>209550</xdr:colOff>
      <xdr:row>59</xdr:row>
      <xdr:rowOff>171450</xdr:rowOff>
    </xdr:from>
    <xdr:to>
      <xdr:col>9</xdr:col>
      <xdr:colOff>9525</xdr:colOff>
      <xdr:row>61</xdr:row>
      <xdr:rowOff>114300</xdr:rowOff>
    </xdr:to>
    <xdr:sp>
      <xdr:nvSpPr>
        <xdr:cNvPr id="37" name="Rectangle 89"/>
        <xdr:cNvSpPr>
          <a:spLocks/>
        </xdr:cNvSpPr>
      </xdr:nvSpPr>
      <xdr:spPr>
        <a:xfrm>
          <a:off x="1790700" y="11068050"/>
          <a:ext cx="571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22</xdr:col>
      <xdr:colOff>180975</xdr:colOff>
      <xdr:row>46</xdr:row>
      <xdr:rowOff>57150</xdr:rowOff>
    </xdr:from>
    <xdr:to>
      <xdr:col>24</xdr:col>
      <xdr:colOff>247650</xdr:colOff>
      <xdr:row>48</xdr:row>
      <xdr:rowOff>66675</xdr:rowOff>
    </xdr:to>
    <xdr:sp>
      <xdr:nvSpPr>
        <xdr:cNvPr id="38" name="Rectangle 90"/>
        <xdr:cNvSpPr>
          <a:spLocks/>
        </xdr:cNvSpPr>
      </xdr:nvSpPr>
      <xdr:spPr>
        <a:xfrm>
          <a:off x="5876925" y="8639175"/>
          <a:ext cx="581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10</xdr:col>
      <xdr:colOff>47625</xdr:colOff>
      <xdr:row>29</xdr:row>
      <xdr:rowOff>142875</xdr:rowOff>
    </xdr:from>
    <xdr:to>
      <xdr:col>13</xdr:col>
      <xdr:colOff>57150</xdr:colOff>
      <xdr:row>31</xdr:row>
      <xdr:rowOff>114300</xdr:rowOff>
    </xdr:to>
    <xdr:sp>
      <xdr:nvSpPr>
        <xdr:cNvPr id="39" name="Rectangle 92"/>
        <xdr:cNvSpPr>
          <a:spLocks/>
        </xdr:cNvSpPr>
      </xdr:nvSpPr>
      <xdr:spPr>
        <a:xfrm>
          <a:off x="2657475" y="56197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161925</xdr:colOff>
      <xdr:row>35</xdr:row>
      <xdr:rowOff>142875</xdr:rowOff>
    </xdr:from>
    <xdr:to>
      <xdr:col>36</xdr:col>
      <xdr:colOff>266700</xdr:colOff>
      <xdr:row>38</xdr:row>
      <xdr:rowOff>9525</xdr:rowOff>
    </xdr:to>
    <xdr:sp>
      <xdr:nvSpPr>
        <xdr:cNvPr id="40" name="Rectangle 93"/>
        <xdr:cNvSpPr>
          <a:spLocks/>
        </xdr:cNvSpPr>
      </xdr:nvSpPr>
      <xdr:spPr>
        <a:xfrm>
          <a:off x="9620250" y="6724650"/>
          <a:ext cx="781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9525</xdr:colOff>
      <xdr:row>12</xdr:row>
      <xdr:rowOff>104775</xdr:rowOff>
    </xdr:from>
    <xdr:to>
      <xdr:col>36</xdr:col>
      <xdr:colOff>323850</xdr:colOff>
      <xdr:row>17</xdr:row>
      <xdr:rowOff>76200</xdr:rowOff>
    </xdr:to>
    <xdr:sp>
      <xdr:nvSpPr>
        <xdr:cNvPr id="41" name="Rectangle 94"/>
        <xdr:cNvSpPr>
          <a:spLocks/>
        </xdr:cNvSpPr>
      </xdr:nvSpPr>
      <xdr:spPr>
        <a:xfrm>
          <a:off x="10144125" y="2457450"/>
          <a:ext cx="3143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18</xdr:col>
      <xdr:colOff>200025</xdr:colOff>
      <xdr:row>10</xdr:row>
      <xdr:rowOff>180975</xdr:rowOff>
    </xdr:from>
    <xdr:to>
      <xdr:col>21</xdr:col>
      <xdr:colOff>209550</xdr:colOff>
      <xdr:row>12</xdr:row>
      <xdr:rowOff>66675</xdr:rowOff>
    </xdr:to>
    <xdr:sp>
      <xdr:nvSpPr>
        <xdr:cNvPr id="42" name="Rectangle 95"/>
        <xdr:cNvSpPr>
          <a:spLocks/>
        </xdr:cNvSpPr>
      </xdr:nvSpPr>
      <xdr:spPr>
        <a:xfrm>
          <a:off x="4867275" y="2152650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5</xdr:col>
      <xdr:colOff>0</xdr:colOff>
      <xdr:row>2</xdr:row>
      <xdr:rowOff>142875</xdr:rowOff>
    </xdr:from>
    <xdr:to>
      <xdr:col>8</xdr:col>
      <xdr:colOff>9525</xdr:colOff>
      <xdr:row>4</xdr:row>
      <xdr:rowOff>28575</xdr:rowOff>
    </xdr:to>
    <xdr:sp>
      <xdr:nvSpPr>
        <xdr:cNvPr id="43" name="Rectangle 96"/>
        <xdr:cNvSpPr>
          <a:spLocks/>
        </xdr:cNvSpPr>
      </xdr:nvSpPr>
      <xdr:spPr>
        <a:xfrm>
          <a:off x="1323975" y="600075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5</xdr:col>
      <xdr:colOff>66675</xdr:colOff>
      <xdr:row>10</xdr:row>
      <xdr:rowOff>47625</xdr:rowOff>
    </xdr:from>
    <xdr:to>
      <xdr:col>8</xdr:col>
      <xdr:colOff>76200</xdr:colOff>
      <xdr:row>11</xdr:row>
      <xdr:rowOff>95250</xdr:rowOff>
    </xdr:to>
    <xdr:sp>
      <xdr:nvSpPr>
        <xdr:cNvPr id="44" name="Rectangle 97"/>
        <xdr:cNvSpPr>
          <a:spLocks/>
        </xdr:cNvSpPr>
      </xdr:nvSpPr>
      <xdr:spPr>
        <a:xfrm>
          <a:off x="1390650" y="201930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581025</xdr:colOff>
      <xdr:row>44</xdr:row>
      <xdr:rowOff>104775</xdr:rowOff>
    </xdr:from>
    <xdr:to>
      <xdr:col>38</xdr:col>
      <xdr:colOff>9525</xdr:colOff>
      <xdr:row>46</xdr:row>
      <xdr:rowOff>9525</xdr:rowOff>
    </xdr:to>
    <xdr:sp>
      <xdr:nvSpPr>
        <xdr:cNvPr id="45" name="Rectangle 98"/>
        <xdr:cNvSpPr>
          <a:spLocks/>
        </xdr:cNvSpPr>
      </xdr:nvSpPr>
      <xdr:spPr>
        <a:xfrm>
          <a:off x="10715625" y="8353425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9</xdr:col>
      <xdr:colOff>38100</xdr:colOff>
      <xdr:row>16</xdr:row>
      <xdr:rowOff>38100</xdr:rowOff>
    </xdr:from>
    <xdr:to>
      <xdr:col>12</xdr:col>
      <xdr:colOff>47625</xdr:colOff>
      <xdr:row>17</xdr:row>
      <xdr:rowOff>76200</xdr:rowOff>
    </xdr:to>
    <xdr:sp>
      <xdr:nvSpPr>
        <xdr:cNvPr id="46" name="Rectangle 99"/>
        <xdr:cNvSpPr>
          <a:spLocks/>
        </xdr:cNvSpPr>
      </xdr:nvSpPr>
      <xdr:spPr>
        <a:xfrm>
          <a:off x="2390775" y="3143250"/>
          <a:ext cx="781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666750</xdr:colOff>
      <xdr:row>34</xdr:row>
      <xdr:rowOff>114300</xdr:rowOff>
    </xdr:from>
    <xdr:to>
      <xdr:col>38</xdr:col>
      <xdr:colOff>76200</xdr:colOff>
      <xdr:row>35</xdr:row>
      <xdr:rowOff>171450</xdr:rowOff>
    </xdr:to>
    <xdr:sp>
      <xdr:nvSpPr>
        <xdr:cNvPr id="47" name="Rectangle 100"/>
        <xdr:cNvSpPr>
          <a:spLocks/>
        </xdr:cNvSpPr>
      </xdr:nvSpPr>
      <xdr:spPr>
        <a:xfrm>
          <a:off x="10801350" y="6562725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</xdr:col>
      <xdr:colOff>209550</xdr:colOff>
      <xdr:row>5</xdr:row>
      <xdr:rowOff>114300</xdr:rowOff>
    </xdr:from>
    <xdr:to>
      <xdr:col>4</xdr:col>
      <xdr:colOff>190500</xdr:colOff>
      <xdr:row>8</xdr:row>
      <xdr:rowOff>0</xdr:rowOff>
    </xdr:to>
    <xdr:sp>
      <xdr:nvSpPr>
        <xdr:cNvPr id="48" name="Rectangle 101"/>
        <xdr:cNvSpPr>
          <a:spLocks/>
        </xdr:cNvSpPr>
      </xdr:nvSpPr>
      <xdr:spPr>
        <a:xfrm>
          <a:off x="466725" y="1133475"/>
          <a:ext cx="790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114300</xdr:colOff>
      <xdr:row>49</xdr:row>
      <xdr:rowOff>104775</xdr:rowOff>
    </xdr:from>
    <xdr:to>
      <xdr:col>34</xdr:col>
      <xdr:colOff>114300</xdr:colOff>
      <xdr:row>50</xdr:row>
      <xdr:rowOff>123825</xdr:rowOff>
    </xdr:to>
    <xdr:sp>
      <xdr:nvSpPr>
        <xdr:cNvPr id="49" name="Rectangle 102"/>
        <xdr:cNvSpPr>
          <a:spLocks/>
        </xdr:cNvSpPr>
      </xdr:nvSpPr>
      <xdr:spPr>
        <a:xfrm>
          <a:off x="8124825" y="9315450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285750</xdr:colOff>
      <xdr:row>27</xdr:row>
      <xdr:rowOff>133350</xdr:rowOff>
    </xdr:from>
    <xdr:to>
      <xdr:col>35</xdr:col>
      <xdr:colOff>390525</xdr:colOff>
      <xdr:row>28</xdr:row>
      <xdr:rowOff>180975</xdr:rowOff>
    </xdr:to>
    <xdr:sp>
      <xdr:nvSpPr>
        <xdr:cNvPr id="50" name="Rectangle 103"/>
        <xdr:cNvSpPr>
          <a:spLocks/>
        </xdr:cNvSpPr>
      </xdr:nvSpPr>
      <xdr:spPr>
        <a:xfrm>
          <a:off x="9067800" y="5257800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57150</xdr:colOff>
      <xdr:row>60</xdr:row>
      <xdr:rowOff>9525</xdr:rowOff>
    </xdr:from>
    <xdr:to>
      <xdr:col>38</xdr:col>
      <xdr:colOff>152400</xdr:colOff>
      <xdr:row>61</xdr:row>
      <xdr:rowOff>142875</xdr:rowOff>
    </xdr:to>
    <xdr:sp>
      <xdr:nvSpPr>
        <xdr:cNvPr id="51" name="Rectangle 105"/>
        <xdr:cNvSpPr>
          <a:spLocks/>
        </xdr:cNvSpPr>
      </xdr:nvSpPr>
      <xdr:spPr>
        <a:xfrm>
          <a:off x="10868025" y="11172825"/>
          <a:ext cx="771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123825</xdr:colOff>
      <xdr:row>26</xdr:row>
      <xdr:rowOff>171450</xdr:rowOff>
    </xdr:from>
    <xdr:to>
      <xdr:col>34</xdr:col>
      <xdr:colOff>219075</xdr:colOff>
      <xdr:row>28</xdr:row>
      <xdr:rowOff>95250</xdr:rowOff>
    </xdr:to>
    <xdr:sp>
      <xdr:nvSpPr>
        <xdr:cNvPr id="52" name="Rectangle 107"/>
        <xdr:cNvSpPr>
          <a:spLocks/>
        </xdr:cNvSpPr>
      </xdr:nvSpPr>
      <xdr:spPr>
        <a:xfrm>
          <a:off x="8648700" y="510540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57150</xdr:colOff>
      <xdr:row>7</xdr:row>
      <xdr:rowOff>152400</xdr:rowOff>
    </xdr:from>
    <xdr:to>
      <xdr:col>39</xdr:col>
      <xdr:colOff>142875</xdr:colOff>
      <xdr:row>9</xdr:row>
      <xdr:rowOff>57150</xdr:rowOff>
    </xdr:to>
    <xdr:sp>
      <xdr:nvSpPr>
        <xdr:cNvPr id="53" name="Rectangle 108"/>
        <xdr:cNvSpPr>
          <a:spLocks/>
        </xdr:cNvSpPr>
      </xdr:nvSpPr>
      <xdr:spPr>
        <a:xfrm>
          <a:off x="11544300" y="1552575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561975</xdr:colOff>
      <xdr:row>15</xdr:row>
      <xdr:rowOff>171450</xdr:rowOff>
    </xdr:from>
    <xdr:to>
      <xdr:col>38</xdr:col>
      <xdr:colOff>666750</xdr:colOff>
      <xdr:row>17</xdr:row>
      <xdr:rowOff>38100</xdr:rowOff>
    </xdr:to>
    <xdr:sp>
      <xdr:nvSpPr>
        <xdr:cNvPr id="54" name="Rectangle 109"/>
        <xdr:cNvSpPr>
          <a:spLocks/>
        </xdr:cNvSpPr>
      </xdr:nvSpPr>
      <xdr:spPr>
        <a:xfrm>
          <a:off x="11372850" y="307657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66675</xdr:colOff>
      <xdr:row>28</xdr:row>
      <xdr:rowOff>142875</xdr:rowOff>
    </xdr:from>
    <xdr:to>
      <xdr:col>33</xdr:col>
      <xdr:colOff>76200</xdr:colOff>
      <xdr:row>30</xdr:row>
      <xdr:rowOff>38100</xdr:rowOff>
    </xdr:to>
    <xdr:sp>
      <xdr:nvSpPr>
        <xdr:cNvPr id="55" name="Rectangle 110"/>
        <xdr:cNvSpPr>
          <a:spLocks/>
        </xdr:cNvSpPr>
      </xdr:nvSpPr>
      <xdr:spPr>
        <a:xfrm>
          <a:off x="7820025" y="544830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11</xdr:col>
      <xdr:colOff>123825</xdr:colOff>
      <xdr:row>53</xdr:row>
      <xdr:rowOff>19050</xdr:rowOff>
    </xdr:from>
    <xdr:to>
      <xdr:col>14</xdr:col>
      <xdr:colOff>114300</xdr:colOff>
      <xdr:row>54</xdr:row>
      <xdr:rowOff>85725</xdr:rowOff>
    </xdr:to>
    <xdr:sp>
      <xdr:nvSpPr>
        <xdr:cNvPr id="56" name="Rectangle 111"/>
        <xdr:cNvSpPr>
          <a:spLocks/>
        </xdr:cNvSpPr>
      </xdr:nvSpPr>
      <xdr:spPr>
        <a:xfrm>
          <a:off x="2990850" y="99631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</xdr:col>
      <xdr:colOff>47625</xdr:colOff>
      <xdr:row>43</xdr:row>
      <xdr:rowOff>9525</xdr:rowOff>
    </xdr:from>
    <xdr:to>
      <xdr:col>5</xdr:col>
      <xdr:colOff>85725</xdr:colOff>
      <xdr:row>44</xdr:row>
      <xdr:rowOff>95250</xdr:rowOff>
    </xdr:to>
    <xdr:sp>
      <xdr:nvSpPr>
        <xdr:cNvPr id="57" name="Rectangle 112"/>
        <xdr:cNvSpPr>
          <a:spLocks/>
        </xdr:cNvSpPr>
      </xdr:nvSpPr>
      <xdr:spPr>
        <a:xfrm>
          <a:off x="600075" y="8115300"/>
          <a:ext cx="809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361950</xdr:colOff>
      <xdr:row>3</xdr:row>
      <xdr:rowOff>133350</xdr:rowOff>
    </xdr:from>
    <xdr:to>
      <xdr:col>38</xdr:col>
      <xdr:colOff>657225</xdr:colOff>
      <xdr:row>9</xdr:row>
      <xdr:rowOff>95250</xdr:rowOff>
    </xdr:to>
    <xdr:sp>
      <xdr:nvSpPr>
        <xdr:cNvPr id="58" name="Rectangle 129"/>
        <xdr:cNvSpPr>
          <a:spLocks/>
        </xdr:cNvSpPr>
      </xdr:nvSpPr>
      <xdr:spPr>
        <a:xfrm>
          <a:off x="11849100" y="771525"/>
          <a:ext cx="2952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142875</xdr:colOff>
      <xdr:row>3</xdr:row>
      <xdr:rowOff>142875</xdr:rowOff>
    </xdr:from>
    <xdr:to>
      <xdr:col>34</xdr:col>
      <xdr:colOff>438150</xdr:colOff>
      <xdr:row>8</xdr:row>
      <xdr:rowOff>104775</xdr:rowOff>
    </xdr:to>
    <xdr:sp>
      <xdr:nvSpPr>
        <xdr:cNvPr id="59" name="Rectangle 130"/>
        <xdr:cNvSpPr>
          <a:spLocks/>
        </xdr:cNvSpPr>
      </xdr:nvSpPr>
      <xdr:spPr>
        <a:xfrm>
          <a:off x="8924925" y="781050"/>
          <a:ext cx="2952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9525</xdr:colOff>
      <xdr:row>6</xdr:row>
      <xdr:rowOff>47625</xdr:rowOff>
    </xdr:from>
    <xdr:to>
      <xdr:col>36</xdr:col>
      <xdr:colOff>323850</xdr:colOff>
      <xdr:row>11</xdr:row>
      <xdr:rowOff>28575</xdr:rowOff>
    </xdr:to>
    <xdr:sp>
      <xdr:nvSpPr>
        <xdr:cNvPr id="60" name="Rectangle 131"/>
        <xdr:cNvSpPr>
          <a:spLocks/>
        </xdr:cNvSpPr>
      </xdr:nvSpPr>
      <xdr:spPr>
        <a:xfrm>
          <a:off x="10144125" y="1257300"/>
          <a:ext cx="314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266700</xdr:colOff>
      <xdr:row>8</xdr:row>
      <xdr:rowOff>19050</xdr:rowOff>
    </xdr:from>
    <xdr:to>
      <xdr:col>40</xdr:col>
      <xdr:colOff>628650</xdr:colOff>
      <xdr:row>13</xdr:row>
      <xdr:rowOff>104775</xdr:rowOff>
    </xdr:to>
    <xdr:sp>
      <xdr:nvSpPr>
        <xdr:cNvPr id="61" name="Rectangle 132"/>
        <xdr:cNvSpPr>
          <a:spLocks/>
        </xdr:cNvSpPr>
      </xdr:nvSpPr>
      <xdr:spPr>
        <a:xfrm flipV="1">
          <a:off x="13106400" y="1609725"/>
          <a:ext cx="352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542925</xdr:colOff>
      <xdr:row>16</xdr:row>
      <xdr:rowOff>19050</xdr:rowOff>
    </xdr:from>
    <xdr:to>
      <xdr:col>36</xdr:col>
      <xdr:colOff>638175</xdr:colOff>
      <xdr:row>17</xdr:row>
      <xdr:rowOff>76200</xdr:rowOff>
    </xdr:to>
    <xdr:sp>
      <xdr:nvSpPr>
        <xdr:cNvPr id="62" name="Rectangle 133"/>
        <xdr:cNvSpPr>
          <a:spLocks/>
        </xdr:cNvSpPr>
      </xdr:nvSpPr>
      <xdr:spPr>
        <a:xfrm>
          <a:off x="10001250" y="31146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</xdr:col>
      <xdr:colOff>209550</xdr:colOff>
      <xdr:row>15</xdr:row>
      <xdr:rowOff>161925</xdr:rowOff>
    </xdr:from>
    <xdr:to>
      <xdr:col>6</xdr:col>
      <xdr:colOff>219075</xdr:colOff>
      <xdr:row>17</xdr:row>
      <xdr:rowOff>57150</xdr:rowOff>
    </xdr:to>
    <xdr:sp>
      <xdr:nvSpPr>
        <xdr:cNvPr id="63" name="Rectangle 134"/>
        <xdr:cNvSpPr>
          <a:spLocks/>
        </xdr:cNvSpPr>
      </xdr:nvSpPr>
      <xdr:spPr>
        <a:xfrm>
          <a:off x="1019175" y="30670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666750</xdr:colOff>
      <xdr:row>50</xdr:row>
      <xdr:rowOff>133350</xdr:rowOff>
    </xdr:from>
    <xdr:to>
      <xdr:col>40</xdr:col>
      <xdr:colOff>85725</xdr:colOff>
      <xdr:row>52</xdr:row>
      <xdr:rowOff>38100</xdr:rowOff>
    </xdr:to>
    <xdr:sp>
      <xdr:nvSpPr>
        <xdr:cNvPr id="64" name="Rectangle 135"/>
        <xdr:cNvSpPr>
          <a:spLocks/>
        </xdr:cNvSpPr>
      </xdr:nvSpPr>
      <xdr:spPr>
        <a:xfrm>
          <a:off x="12153900" y="9544050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257175</xdr:colOff>
      <xdr:row>31</xdr:row>
      <xdr:rowOff>9525</xdr:rowOff>
    </xdr:from>
    <xdr:to>
      <xdr:col>34</xdr:col>
      <xdr:colOff>66675</xdr:colOff>
      <xdr:row>32</xdr:row>
      <xdr:rowOff>85725</xdr:rowOff>
    </xdr:to>
    <xdr:sp>
      <xdr:nvSpPr>
        <xdr:cNvPr id="65" name="Rectangle 136"/>
        <xdr:cNvSpPr>
          <a:spLocks/>
        </xdr:cNvSpPr>
      </xdr:nvSpPr>
      <xdr:spPr>
        <a:xfrm>
          <a:off x="8524875" y="58864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</xdr:col>
      <xdr:colOff>247650</xdr:colOff>
      <xdr:row>29</xdr:row>
      <xdr:rowOff>95250</xdr:rowOff>
    </xdr:from>
    <xdr:to>
      <xdr:col>6</xdr:col>
      <xdr:colOff>0</xdr:colOff>
      <xdr:row>30</xdr:row>
      <xdr:rowOff>180975</xdr:rowOff>
    </xdr:to>
    <xdr:sp>
      <xdr:nvSpPr>
        <xdr:cNvPr id="66" name="Rectangle 137"/>
        <xdr:cNvSpPr>
          <a:spLocks/>
        </xdr:cNvSpPr>
      </xdr:nvSpPr>
      <xdr:spPr>
        <a:xfrm>
          <a:off x="800100" y="5591175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57150</xdr:colOff>
      <xdr:row>4</xdr:row>
      <xdr:rowOff>47625</xdr:rowOff>
    </xdr:from>
    <xdr:to>
      <xdr:col>39</xdr:col>
      <xdr:colOff>142875</xdr:colOff>
      <xdr:row>5</xdr:row>
      <xdr:rowOff>152400</xdr:rowOff>
    </xdr:to>
    <xdr:sp>
      <xdr:nvSpPr>
        <xdr:cNvPr id="67" name="Rectangle 138"/>
        <xdr:cNvSpPr>
          <a:spLocks/>
        </xdr:cNvSpPr>
      </xdr:nvSpPr>
      <xdr:spPr>
        <a:xfrm>
          <a:off x="11544300" y="876300"/>
          <a:ext cx="762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43</xdr:col>
      <xdr:colOff>247650</xdr:colOff>
      <xdr:row>11</xdr:row>
      <xdr:rowOff>104775</xdr:rowOff>
    </xdr:from>
    <xdr:to>
      <xdr:col>43</xdr:col>
      <xdr:colOff>647700</xdr:colOff>
      <xdr:row>12</xdr:row>
      <xdr:rowOff>123825</xdr:rowOff>
    </xdr:to>
    <xdr:sp>
      <xdr:nvSpPr>
        <xdr:cNvPr id="68" name="Rectangle 139"/>
        <xdr:cNvSpPr>
          <a:spLocks/>
        </xdr:cNvSpPr>
      </xdr:nvSpPr>
      <xdr:spPr>
        <a:xfrm>
          <a:off x="15116175" y="2266950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41</xdr:col>
      <xdr:colOff>0</xdr:colOff>
      <xdr:row>16</xdr:row>
      <xdr:rowOff>152400</xdr:rowOff>
    </xdr:from>
    <xdr:to>
      <xdr:col>41</xdr:col>
      <xdr:colOff>409575</xdr:colOff>
      <xdr:row>18</xdr:row>
      <xdr:rowOff>38100</xdr:rowOff>
    </xdr:to>
    <xdr:sp>
      <xdr:nvSpPr>
        <xdr:cNvPr id="69" name="Rectangle 140"/>
        <xdr:cNvSpPr>
          <a:spLocks/>
        </xdr:cNvSpPr>
      </xdr:nvSpPr>
      <xdr:spPr>
        <a:xfrm>
          <a:off x="13515975" y="3248025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34</xdr:col>
      <xdr:colOff>333375</xdr:colOff>
      <xdr:row>35</xdr:row>
      <xdr:rowOff>19050</xdr:rowOff>
    </xdr:from>
    <xdr:to>
      <xdr:col>35</xdr:col>
      <xdr:colOff>57150</xdr:colOff>
      <xdr:row>37</xdr:row>
      <xdr:rowOff>133350</xdr:rowOff>
    </xdr:to>
    <xdr:sp>
      <xdr:nvSpPr>
        <xdr:cNvPr id="70" name="Rectangle 141"/>
        <xdr:cNvSpPr>
          <a:spLocks/>
        </xdr:cNvSpPr>
      </xdr:nvSpPr>
      <xdr:spPr>
        <a:xfrm>
          <a:off x="9115425" y="6657975"/>
          <a:ext cx="4000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28</xdr:col>
      <xdr:colOff>219075</xdr:colOff>
      <xdr:row>26</xdr:row>
      <xdr:rowOff>38100</xdr:rowOff>
    </xdr:from>
    <xdr:to>
      <xdr:col>30</xdr:col>
      <xdr:colOff>114300</xdr:colOff>
      <xdr:row>27</xdr:row>
      <xdr:rowOff>123825</xdr:rowOff>
    </xdr:to>
    <xdr:sp>
      <xdr:nvSpPr>
        <xdr:cNvPr id="71" name="Rectangle 142"/>
        <xdr:cNvSpPr>
          <a:spLocks/>
        </xdr:cNvSpPr>
      </xdr:nvSpPr>
      <xdr:spPr>
        <a:xfrm>
          <a:off x="7458075" y="497205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180975</xdr:colOff>
      <xdr:row>14</xdr:row>
      <xdr:rowOff>66675</xdr:rowOff>
    </xdr:from>
    <xdr:to>
      <xdr:col>44</xdr:col>
      <xdr:colOff>571500</xdr:colOff>
      <xdr:row>15</xdr:row>
      <xdr:rowOff>47625</xdr:rowOff>
    </xdr:to>
    <xdr:sp>
      <xdr:nvSpPr>
        <xdr:cNvPr id="72" name="Rectangle 143"/>
        <xdr:cNvSpPr>
          <a:spLocks/>
        </xdr:cNvSpPr>
      </xdr:nvSpPr>
      <xdr:spPr>
        <a:xfrm>
          <a:off x="15725775" y="2790825"/>
          <a:ext cx="400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38</xdr:col>
      <xdr:colOff>561975</xdr:colOff>
      <xdr:row>19</xdr:row>
      <xdr:rowOff>28575</xdr:rowOff>
    </xdr:from>
    <xdr:to>
      <xdr:col>39</xdr:col>
      <xdr:colOff>314325</xdr:colOff>
      <xdr:row>20</xdr:row>
      <xdr:rowOff>95250</xdr:rowOff>
    </xdr:to>
    <xdr:sp>
      <xdr:nvSpPr>
        <xdr:cNvPr id="73" name="Rectangle 144"/>
        <xdr:cNvSpPr>
          <a:spLocks/>
        </xdr:cNvSpPr>
      </xdr:nvSpPr>
      <xdr:spPr>
        <a:xfrm>
          <a:off x="12049125" y="367665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27</xdr:col>
      <xdr:colOff>161925</xdr:colOff>
      <xdr:row>30</xdr:row>
      <xdr:rowOff>0</xdr:rowOff>
    </xdr:from>
    <xdr:to>
      <xdr:col>29</xdr:col>
      <xdr:colOff>57150</xdr:colOff>
      <xdr:row>31</xdr:row>
      <xdr:rowOff>104775</xdr:rowOff>
    </xdr:to>
    <xdr:sp>
      <xdr:nvSpPr>
        <xdr:cNvPr id="74" name="Rectangle 145"/>
        <xdr:cNvSpPr>
          <a:spLocks/>
        </xdr:cNvSpPr>
      </xdr:nvSpPr>
      <xdr:spPr>
        <a:xfrm>
          <a:off x="7143750" y="5705475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27</xdr:col>
      <xdr:colOff>47625</xdr:colOff>
      <xdr:row>46</xdr:row>
      <xdr:rowOff>38100</xdr:rowOff>
    </xdr:from>
    <xdr:to>
      <xdr:col>28</xdr:col>
      <xdr:colOff>209550</xdr:colOff>
      <xdr:row>48</xdr:row>
      <xdr:rowOff>142875</xdr:rowOff>
    </xdr:to>
    <xdr:sp>
      <xdr:nvSpPr>
        <xdr:cNvPr id="75" name="Rectangle 146"/>
        <xdr:cNvSpPr>
          <a:spLocks/>
        </xdr:cNvSpPr>
      </xdr:nvSpPr>
      <xdr:spPr>
        <a:xfrm>
          <a:off x="7029450" y="8734425"/>
          <a:ext cx="419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38</xdr:col>
      <xdr:colOff>533400</xdr:colOff>
      <xdr:row>23</xdr:row>
      <xdr:rowOff>47625</xdr:rowOff>
    </xdr:from>
    <xdr:to>
      <xdr:col>39</xdr:col>
      <xdr:colOff>257175</xdr:colOff>
      <xdr:row>24</xdr:row>
      <xdr:rowOff>161925</xdr:rowOff>
    </xdr:to>
    <xdr:sp>
      <xdr:nvSpPr>
        <xdr:cNvPr id="76" name="Rectangle 147"/>
        <xdr:cNvSpPr>
          <a:spLocks/>
        </xdr:cNvSpPr>
      </xdr:nvSpPr>
      <xdr:spPr>
        <a:xfrm>
          <a:off x="12020550" y="44386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42</xdr:col>
      <xdr:colOff>485775</xdr:colOff>
      <xdr:row>16</xdr:row>
      <xdr:rowOff>133350</xdr:rowOff>
    </xdr:from>
    <xdr:to>
      <xdr:col>43</xdr:col>
      <xdr:colOff>323850</xdr:colOff>
      <xdr:row>18</xdr:row>
      <xdr:rowOff>57150</xdr:rowOff>
    </xdr:to>
    <xdr:sp>
      <xdr:nvSpPr>
        <xdr:cNvPr id="77" name="Rectangle 148"/>
        <xdr:cNvSpPr>
          <a:spLocks/>
        </xdr:cNvSpPr>
      </xdr:nvSpPr>
      <xdr:spPr>
        <a:xfrm>
          <a:off x="14678025" y="3228975"/>
          <a:ext cx="514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29</xdr:col>
      <xdr:colOff>104775</xdr:colOff>
      <xdr:row>31</xdr:row>
      <xdr:rowOff>57150</xdr:rowOff>
    </xdr:from>
    <xdr:to>
      <xdr:col>30</xdr:col>
      <xdr:colOff>257175</xdr:colOff>
      <xdr:row>32</xdr:row>
      <xdr:rowOff>180975</xdr:rowOff>
    </xdr:to>
    <xdr:sp>
      <xdr:nvSpPr>
        <xdr:cNvPr id="78" name="Rectangle 149"/>
        <xdr:cNvSpPr>
          <a:spLocks/>
        </xdr:cNvSpPr>
      </xdr:nvSpPr>
      <xdr:spPr>
        <a:xfrm>
          <a:off x="7600950" y="595312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209550</xdr:colOff>
      <xdr:row>45</xdr:row>
      <xdr:rowOff>28575</xdr:rowOff>
    </xdr:from>
    <xdr:to>
      <xdr:col>28</xdr:col>
      <xdr:colOff>114300</xdr:colOff>
      <xdr:row>46</xdr:row>
      <xdr:rowOff>133350</xdr:rowOff>
    </xdr:to>
    <xdr:sp>
      <xdr:nvSpPr>
        <xdr:cNvPr id="79" name="Rectangle 150"/>
        <xdr:cNvSpPr>
          <a:spLocks/>
        </xdr:cNvSpPr>
      </xdr:nvSpPr>
      <xdr:spPr>
        <a:xfrm>
          <a:off x="6934200" y="8562975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38</xdr:col>
      <xdr:colOff>485775</xdr:colOff>
      <xdr:row>23</xdr:row>
      <xdr:rowOff>47625</xdr:rowOff>
    </xdr:from>
    <xdr:to>
      <xdr:col>39</xdr:col>
      <xdr:colOff>219075</xdr:colOff>
      <xdr:row>24</xdr:row>
      <xdr:rowOff>142875</xdr:rowOff>
    </xdr:to>
    <xdr:sp>
      <xdr:nvSpPr>
        <xdr:cNvPr id="80" name="Rectangle 151"/>
        <xdr:cNvSpPr>
          <a:spLocks/>
        </xdr:cNvSpPr>
      </xdr:nvSpPr>
      <xdr:spPr>
        <a:xfrm>
          <a:off x="11972925" y="4438650"/>
          <a:ext cx="409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43</xdr:col>
      <xdr:colOff>38100</xdr:colOff>
      <xdr:row>18</xdr:row>
      <xdr:rowOff>76200</xdr:rowOff>
    </xdr:from>
    <xdr:to>
      <xdr:col>43</xdr:col>
      <xdr:colOff>447675</xdr:colOff>
      <xdr:row>19</xdr:row>
      <xdr:rowOff>171450</xdr:rowOff>
    </xdr:to>
    <xdr:sp>
      <xdr:nvSpPr>
        <xdr:cNvPr id="81" name="Rectangle 152"/>
        <xdr:cNvSpPr>
          <a:spLocks/>
        </xdr:cNvSpPr>
      </xdr:nvSpPr>
      <xdr:spPr>
        <a:xfrm>
          <a:off x="14906625" y="35433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28</xdr:col>
      <xdr:colOff>209550</xdr:colOff>
      <xdr:row>32</xdr:row>
      <xdr:rowOff>123825</xdr:rowOff>
    </xdr:from>
    <xdr:to>
      <xdr:col>30</xdr:col>
      <xdr:colOff>123825</xdr:colOff>
      <xdr:row>35</xdr:row>
      <xdr:rowOff>47625</xdr:rowOff>
    </xdr:to>
    <xdr:sp>
      <xdr:nvSpPr>
        <xdr:cNvPr id="82" name="Rectangle 153"/>
        <xdr:cNvSpPr>
          <a:spLocks/>
        </xdr:cNvSpPr>
      </xdr:nvSpPr>
      <xdr:spPr>
        <a:xfrm>
          <a:off x="7448550" y="6210300"/>
          <a:ext cx="4286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41</xdr:col>
      <xdr:colOff>352425</xdr:colOff>
      <xdr:row>54</xdr:row>
      <xdr:rowOff>142875</xdr:rowOff>
    </xdr:from>
    <xdr:to>
      <xdr:col>42</xdr:col>
      <xdr:colOff>104775</xdr:colOff>
      <xdr:row>56</xdr:row>
      <xdr:rowOff>28575</xdr:rowOff>
    </xdr:to>
    <xdr:sp>
      <xdr:nvSpPr>
        <xdr:cNvPr id="83" name="Rectangle 154"/>
        <xdr:cNvSpPr>
          <a:spLocks/>
        </xdr:cNvSpPr>
      </xdr:nvSpPr>
      <xdr:spPr>
        <a:xfrm>
          <a:off x="13868400" y="10353675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31</xdr:col>
      <xdr:colOff>133350</xdr:colOff>
      <xdr:row>1</xdr:row>
      <xdr:rowOff>190500</xdr:rowOff>
    </xdr:from>
    <xdr:to>
      <xdr:col>33</xdr:col>
      <xdr:colOff>38100</xdr:colOff>
      <xdr:row>3</xdr:row>
      <xdr:rowOff>114300</xdr:rowOff>
    </xdr:to>
    <xdr:sp>
      <xdr:nvSpPr>
        <xdr:cNvPr id="84" name="Rectangle 155"/>
        <xdr:cNvSpPr>
          <a:spLocks/>
        </xdr:cNvSpPr>
      </xdr:nvSpPr>
      <xdr:spPr>
        <a:xfrm>
          <a:off x="8143875" y="4572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29</xdr:col>
      <xdr:colOff>209550</xdr:colOff>
      <xdr:row>28</xdr:row>
      <xdr:rowOff>0</xdr:rowOff>
    </xdr:from>
    <xdr:to>
      <xdr:col>31</xdr:col>
      <xdr:colOff>57150</xdr:colOff>
      <xdr:row>28</xdr:row>
      <xdr:rowOff>180975</xdr:rowOff>
    </xdr:to>
    <xdr:sp>
      <xdr:nvSpPr>
        <xdr:cNvPr id="85" name="Rectangle 156"/>
        <xdr:cNvSpPr>
          <a:spLocks/>
        </xdr:cNvSpPr>
      </xdr:nvSpPr>
      <xdr:spPr>
        <a:xfrm>
          <a:off x="7705725" y="532447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27</xdr:col>
      <xdr:colOff>238125</xdr:colOff>
      <xdr:row>35</xdr:row>
      <xdr:rowOff>123825</xdr:rowOff>
    </xdr:from>
    <xdr:to>
      <xdr:col>29</xdr:col>
      <xdr:colOff>114300</xdr:colOff>
      <xdr:row>37</xdr:row>
      <xdr:rowOff>171450</xdr:rowOff>
    </xdr:to>
    <xdr:sp>
      <xdr:nvSpPr>
        <xdr:cNvPr id="86" name="Rectangle 157"/>
        <xdr:cNvSpPr>
          <a:spLocks/>
        </xdr:cNvSpPr>
      </xdr:nvSpPr>
      <xdr:spPr>
        <a:xfrm>
          <a:off x="7219950" y="6781800"/>
          <a:ext cx="390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36</xdr:col>
      <xdr:colOff>190500</xdr:colOff>
      <xdr:row>50</xdr:row>
      <xdr:rowOff>19050</xdr:rowOff>
    </xdr:from>
    <xdr:to>
      <xdr:col>36</xdr:col>
      <xdr:colOff>552450</xdr:colOff>
      <xdr:row>51</xdr:row>
      <xdr:rowOff>66675</xdr:rowOff>
    </xdr:to>
    <xdr:sp>
      <xdr:nvSpPr>
        <xdr:cNvPr id="87" name="Rectangle 158"/>
        <xdr:cNvSpPr>
          <a:spLocks/>
        </xdr:cNvSpPr>
      </xdr:nvSpPr>
      <xdr:spPr>
        <a:xfrm>
          <a:off x="10325100" y="9486900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29</xdr:col>
      <xdr:colOff>47625</xdr:colOff>
      <xdr:row>4</xdr:row>
      <xdr:rowOff>161925</xdr:rowOff>
    </xdr:from>
    <xdr:to>
      <xdr:col>30</xdr:col>
      <xdr:colOff>152400</xdr:colOff>
      <xdr:row>5</xdr:row>
      <xdr:rowOff>114300</xdr:rowOff>
    </xdr:to>
    <xdr:sp>
      <xdr:nvSpPr>
        <xdr:cNvPr id="88" name="Rectangle 159"/>
        <xdr:cNvSpPr>
          <a:spLocks/>
        </xdr:cNvSpPr>
      </xdr:nvSpPr>
      <xdr:spPr>
        <a:xfrm>
          <a:off x="7543800" y="990600"/>
          <a:ext cx="361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28</xdr:col>
      <xdr:colOff>95250</xdr:colOff>
      <xdr:row>29</xdr:row>
      <xdr:rowOff>38100</xdr:rowOff>
    </xdr:from>
    <xdr:to>
      <xdr:col>29</xdr:col>
      <xdr:colOff>209550</xdr:colOff>
      <xdr:row>30</xdr:row>
      <xdr:rowOff>76200</xdr:rowOff>
    </xdr:to>
    <xdr:sp>
      <xdr:nvSpPr>
        <xdr:cNvPr id="89" name="Rectangle 160"/>
        <xdr:cNvSpPr>
          <a:spLocks/>
        </xdr:cNvSpPr>
      </xdr:nvSpPr>
      <xdr:spPr>
        <a:xfrm>
          <a:off x="7334250" y="55530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33</xdr:col>
      <xdr:colOff>152400</xdr:colOff>
      <xdr:row>33</xdr:row>
      <xdr:rowOff>142875</xdr:rowOff>
    </xdr:from>
    <xdr:to>
      <xdr:col>33</xdr:col>
      <xdr:colOff>257175</xdr:colOff>
      <xdr:row>36</xdr:row>
      <xdr:rowOff>9525</xdr:rowOff>
    </xdr:to>
    <xdr:sp>
      <xdr:nvSpPr>
        <xdr:cNvPr id="90" name="Rectangle 161"/>
        <xdr:cNvSpPr>
          <a:spLocks/>
        </xdr:cNvSpPr>
      </xdr:nvSpPr>
      <xdr:spPr>
        <a:xfrm>
          <a:off x="8677275" y="64198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28</xdr:col>
      <xdr:colOff>38100</xdr:colOff>
      <xdr:row>47</xdr:row>
      <xdr:rowOff>114300</xdr:rowOff>
    </xdr:from>
    <xdr:to>
      <xdr:col>29</xdr:col>
      <xdr:colOff>161925</xdr:colOff>
      <xdr:row>48</xdr:row>
      <xdr:rowOff>171450</xdr:rowOff>
    </xdr:to>
    <xdr:sp>
      <xdr:nvSpPr>
        <xdr:cNvPr id="91" name="Rectangle 162"/>
        <xdr:cNvSpPr>
          <a:spLocks/>
        </xdr:cNvSpPr>
      </xdr:nvSpPr>
      <xdr:spPr>
        <a:xfrm>
          <a:off x="7277100" y="901065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28</xdr:col>
      <xdr:colOff>228600</xdr:colOff>
      <xdr:row>10</xdr:row>
      <xdr:rowOff>47625</xdr:rowOff>
    </xdr:from>
    <xdr:to>
      <xdr:col>30</xdr:col>
      <xdr:colOff>57150</xdr:colOff>
      <xdr:row>11</xdr:row>
      <xdr:rowOff>114300</xdr:rowOff>
    </xdr:to>
    <xdr:sp>
      <xdr:nvSpPr>
        <xdr:cNvPr id="92" name="Rectangle 163"/>
        <xdr:cNvSpPr>
          <a:spLocks/>
        </xdr:cNvSpPr>
      </xdr:nvSpPr>
      <xdr:spPr>
        <a:xfrm flipH="1">
          <a:off x="7467600" y="2019300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27</xdr:col>
      <xdr:colOff>123825</xdr:colOff>
      <xdr:row>16</xdr:row>
      <xdr:rowOff>161925</xdr:rowOff>
    </xdr:from>
    <xdr:to>
      <xdr:col>28</xdr:col>
      <xdr:colOff>238125</xdr:colOff>
      <xdr:row>18</xdr:row>
      <xdr:rowOff>19050</xdr:rowOff>
    </xdr:to>
    <xdr:sp>
      <xdr:nvSpPr>
        <xdr:cNvPr id="93" name="Rectangle 164"/>
        <xdr:cNvSpPr>
          <a:spLocks/>
        </xdr:cNvSpPr>
      </xdr:nvSpPr>
      <xdr:spPr>
        <a:xfrm>
          <a:off x="7105650" y="325755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41</xdr:col>
      <xdr:colOff>228600</xdr:colOff>
      <xdr:row>59</xdr:row>
      <xdr:rowOff>104775</xdr:rowOff>
    </xdr:from>
    <xdr:to>
      <xdr:col>41</xdr:col>
      <xdr:colOff>609600</xdr:colOff>
      <xdr:row>60</xdr:row>
      <xdr:rowOff>171450</xdr:rowOff>
    </xdr:to>
    <xdr:sp>
      <xdr:nvSpPr>
        <xdr:cNvPr id="94" name="Rectangle 165"/>
        <xdr:cNvSpPr>
          <a:spLocks/>
        </xdr:cNvSpPr>
      </xdr:nvSpPr>
      <xdr:spPr>
        <a:xfrm>
          <a:off x="13744575" y="11153775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28</xdr:col>
      <xdr:colOff>0</xdr:colOff>
      <xdr:row>17</xdr:row>
      <xdr:rowOff>123825</xdr:rowOff>
    </xdr:from>
    <xdr:to>
      <xdr:col>29</xdr:col>
      <xdr:colOff>114300</xdr:colOff>
      <xdr:row>20</xdr:row>
      <xdr:rowOff>19050</xdr:rowOff>
    </xdr:to>
    <xdr:sp>
      <xdr:nvSpPr>
        <xdr:cNvPr id="95" name="Rectangle 166"/>
        <xdr:cNvSpPr>
          <a:spLocks/>
        </xdr:cNvSpPr>
      </xdr:nvSpPr>
      <xdr:spPr>
        <a:xfrm>
          <a:off x="7239000" y="340995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31</xdr:col>
      <xdr:colOff>219075</xdr:colOff>
      <xdr:row>8</xdr:row>
      <xdr:rowOff>180975</xdr:rowOff>
    </xdr:from>
    <xdr:to>
      <xdr:col>33</xdr:col>
      <xdr:colOff>85725</xdr:colOff>
      <xdr:row>10</xdr:row>
      <xdr:rowOff>47625</xdr:rowOff>
    </xdr:to>
    <xdr:sp>
      <xdr:nvSpPr>
        <xdr:cNvPr id="96" name="Rectangle 167"/>
        <xdr:cNvSpPr>
          <a:spLocks/>
        </xdr:cNvSpPr>
      </xdr:nvSpPr>
      <xdr:spPr>
        <a:xfrm>
          <a:off x="8229600" y="177165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26</xdr:col>
      <xdr:colOff>95250</xdr:colOff>
      <xdr:row>22</xdr:row>
      <xdr:rowOff>142875</xdr:rowOff>
    </xdr:from>
    <xdr:to>
      <xdr:col>27</xdr:col>
      <xdr:colOff>200025</xdr:colOff>
      <xdr:row>24</xdr:row>
      <xdr:rowOff>9525</xdr:rowOff>
    </xdr:to>
    <xdr:sp>
      <xdr:nvSpPr>
        <xdr:cNvPr id="97" name="Rectangle 168"/>
        <xdr:cNvSpPr>
          <a:spLocks/>
        </xdr:cNvSpPr>
      </xdr:nvSpPr>
      <xdr:spPr>
        <a:xfrm>
          <a:off x="6819900" y="43434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28</xdr:col>
      <xdr:colOff>123825</xdr:colOff>
      <xdr:row>37</xdr:row>
      <xdr:rowOff>114300</xdr:rowOff>
    </xdr:from>
    <xdr:to>
      <xdr:col>29</xdr:col>
      <xdr:colOff>238125</xdr:colOff>
      <xdr:row>38</xdr:row>
      <xdr:rowOff>152400</xdr:rowOff>
    </xdr:to>
    <xdr:sp>
      <xdr:nvSpPr>
        <xdr:cNvPr id="98" name="Rectangle 169"/>
        <xdr:cNvSpPr>
          <a:spLocks/>
        </xdr:cNvSpPr>
      </xdr:nvSpPr>
      <xdr:spPr>
        <a:xfrm>
          <a:off x="7362825" y="71532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27</xdr:col>
      <xdr:colOff>200025</xdr:colOff>
      <xdr:row>22</xdr:row>
      <xdr:rowOff>28575</xdr:rowOff>
    </xdr:from>
    <xdr:to>
      <xdr:col>29</xdr:col>
      <xdr:colOff>142875</xdr:colOff>
      <xdr:row>23</xdr:row>
      <xdr:rowOff>47625</xdr:rowOff>
    </xdr:to>
    <xdr:sp>
      <xdr:nvSpPr>
        <xdr:cNvPr id="99" name="Rectangle 170"/>
        <xdr:cNvSpPr>
          <a:spLocks/>
        </xdr:cNvSpPr>
      </xdr:nvSpPr>
      <xdr:spPr>
        <a:xfrm flipH="1">
          <a:off x="7181850" y="42291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35</xdr:col>
      <xdr:colOff>219075</xdr:colOff>
      <xdr:row>18</xdr:row>
      <xdr:rowOff>152400</xdr:rowOff>
    </xdr:from>
    <xdr:to>
      <xdr:col>35</xdr:col>
      <xdr:colOff>581025</xdr:colOff>
      <xdr:row>20</xdr:row>
      <xdr:rowOff>28575</xdr:rowOff>
    </xdr:to>
    <xdr:sp>
      <xdr:nvSpPr>
        <xdr:cNvPr id="100" name="Rectangle 171"/>
        <xdr:cNvSpPr>
          <a:spLocks/>
        </xdr:cNvSpPr>
      </xdr:nvSpPr>
      <xdr:spPr>
        <a:xfrm>
          <a:off x="9677400" y="36195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27</xdr:col>
      <xdr:colOff>19050</xdr:colOff>
      <xdr:row>31</xdr:row>
      <xdr:rowOff>95250</xdr:rowOff>
    </xdr:from>
    <xdr:to>
      <xdr:col>28</xdr:col>
      <xdr:colOff>133350</xdr:colOff>
      <xdr:row>32</xdr:row>
      <xdr:rowOff>142875</xdr:rowOff>
    </xdr:to>
    <xdr:sp>
      <xdr:nvSpPr>
        <xdr:cNvPr id="101" name="Rectangle 172"/>
        <xdr:cNvSpPr>
          <a:spLocks/>
        </xdr:cNvSpPr>
      </xdr:nvSpPr>
      <xdr:spPr>
        <a:xfrm>
          <a:off x="7000875" y="599122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38</xdr:col>
      <xdr:colOff>409575</xdr:colOff>
      <xdr:row>1</xdr:row>
      <xdr:rowOff>38100</xdr:rowOff>
    </xdr:from>
    <xdr:to>
      <xdr:col>39</xdr:col>
      <xdr:colOff>104775</xdr:colOff>
      <xdr:row>2</xdr:row>
      <xdr:rowOff>66675</xdr:rowOff>
    </xdr:to>
    <xdr:sp>
      <xdr:nvSpPr>
        <xdr:cNvPr id="102" name="Rectangle 173"/>
        <xdr:cNvSpPr>
          <a:spLocks/>
        </xdr:cNvSpPr>
      </xdr:nvSpPr>
      <xdr:spPr>
        <a:xfrm>
          <a:off x="11896725" y="3048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29</xdr:col>
      <xdr:colOff>219075</xdr:colOff>
      <xdr:row>35</xdr:row>
      <xdr:rowOff>180975</xdr:rowOff>
    </xdr:from>
    <xdr:to>
      <xdr:col>31</xdr:col>
      <xdr:colOff>85725</xdr:colOff>
      <xdr:row>38</xdr:row>
      <xdr:rowOff>38100</xdr:rowOff>
    </xdr:to>
    <xdr:sp>
      <xdr:nvSpPr>
        <xdr:cNvPr id="103" name="Rectangle 174"/>
        <xdr:cNvSpPr>
          <a:spLocks/>
        </xdr:cNvSpPr>
      </xdr:nvSpPr>
      <xdr:spPr>
        <a:xfrm>
          <a:off x="7715250" y="6838950"/>
          <a:ext cx="3810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39</xdr:col>
      <xdr:colOff>371475</xdr:colOff>
      <xdr:row>45</xdr:row>
      <xdr:rowOff>123825</xdr:rowOff>
    </xdr:from>
    <xdr:to>
      <xdr:col>40</xdr:col>
      <xdr:colOff>47625</xdr:colOff>
      <xdr:row>46</xdr:row>
      <xdr:rowOff>152400</xdr:rowOff>
    </xdr:to>
    <xdr:sp>
      <xdr:nvSpPr>
        <xdr:cNvPr id="104" name="Rectangle 175"/>
        <xdr:cNvSpPr>
          <a:spLocks/>
        </xdr:cNvSpPr>
      </xdr:nvSpPr>
      <xdr:spPr>
        <a:xfrm>
          <a:off x="12534900" y="864870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36</xdr:col>
      <xdr:colOff>619125</xdr:colOff>
      <xdr:row>7</xdr:row>
      <xdr:rowOff>104775</xdr:rowOff>
    </xdr:from>
    <xdr:to>
      <xdr:col>37</xdr:col>
      <xdr:colOff>314325</xdr:colOff>
      <xdr:row>8</xdr:row>
      <xdr:rowOff>142875</xdr:rowOff>
    </xdr:to>
    <xdr:sp>
      <xdr:nvSpPr>
        <xdr:cNvPr id="105" name="Rectangle 176"/>
        <xdr:cNvSpPr>
          <a:spLocks/>
        </xdr:cNvSpPr>
      </xdr:nvSpPr>
      <xdr:spPr>
        <a:xfrm>
          <a:off x="10753725" y="150495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34</xdr:col>
      <xdr:colOff>600075</xdr:colOff>
      <xdr:row>32</xdr:row>
      <xdr:rowOff>190500</xdr:rowOff>
    </xdr:from>
    <xdr:to>
      <xdr:col>35</xdr:col>
      <xdr:colOff>285750</xdr:colOff>
      <xdr:row>34</xdr:row>
      <xdr:rowOff>47625</xdr:rowOff>
    </xdr:to>
    <xdr:sp>
      <xdr:nvSpPr>
        <xdr:cNvPr id="106" name="Rectangle 177"/>
        <xdr:cNvSpPr>
          <a:spLocks/>
        </xdr:cNvSpPr>
      </xdr:nvSpPr>
      <xdr:spPr>
        <a:xfrm>
          <a:off x="9382125" y="62769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36</xdr:col>
      <xdr:colOff>266700</xdr:colOff>
      <xdr:row>45</xdr:row>
      <xdr:rowOff>152400</xdr:rowOff>
    </xdr:from>
    <xdr:to>
      <xdr:col>36</xdr:col>
      <xdr:colOff>638175</xdr:colOff>
      <xdr:row>47</xdr:row>
      <xdr:rowOff>9525</xdr:rowOff>
    </xdr:to>
    <xdr:sp>
      <xdr:nvSpPr>
        <xdr:cNvPr id="107" name="Rectangle 178"/>
        <xdr:cNvSpPr>
          <a:spLocks/>
        </xdr:cNvSpPr>
      </xdr:nvSpPr>
      <xdr:spPr>
        <a:xfrm>
          <a:off x="10401300" y="86772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38</xdr:col>
      <xdr:colOff>276225</xdr:colOff>
      <xdr:row>10</xdr:row>
      <xdr:rowOff>104775</xdr:rowOff>
    </xdr:from>
    <xdr:to>
      <xdr:col>38</xdr:col>
      <xdr:colOff>676275</xdr:colOff>
      <xdr:row>11</xdr:row>
      <xdr:rowOff>171450</xdr:rowOff>
    </xdr:to>
    <xdr:sp>
      <xdr:nvSpPr>
        <xdr:cNvPr id="108" name="Rectangle 179"/>
        <xdr:cNvSpPr>
          <a:spLocks/>
        </xdr:cNvSpPr>
      </xdr:nvSpPr>
      <xdr:spPr>
        <a:xfrm>
          <a:off x="11763375" y="207645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30</xdr:col>
      <xdr:colOff>238125</xdr:colOff>
      <xdr:row>33</xdr:row>
      <xdr:rowOff>57150</xdr:rowOff>
    </xdr:from>
    <xdr:to>
      <xdr:col>32</xdr:col>
      <xdr:colOff>95250</xdr:colOff>
      <xdr:row>34</xdr:row>
      <xdr:rowOff>104775</xdr:rowOff>
    </xdr:to>
    <xdr:sp>
      <xdr:nvSpPr>
        <xdr:cNvPr id="109" name="Rectangle 180"/>
        <xdr:cNvSpPr>
          <a:spLocks/>
        </xdr:cNvSpPr>
      </xdr:nvSpPr>
      <xdr:spPr>
        <a:xfrm>
          <a:off x="7991475" y="633412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33</xdr:col>
      <xdr:colOff>66675</xdr:colOff>
      <xdr:row>51</xdr:row>
      <xdr:rowOff>114300</xdr:rowOff>
    </xdr:from>
    <xdr:to>
      <xdr:col>34</xdr:col>
      <xdr:colOff>180975</xdr:colOff>
      <xdr:row>52</xdr:row>
      <xdr:rowOff>142875</xdr:rowOff>
    </xdr:to>
    <xdr:sp>
      <xdr:nvSpPr>
        <xdr:cNvPr id="110" name="Rectangle 181"/>
        <xdr:cNvSpPr>
          <a:spLocks/>
        </xdr:cNvSpPr>
      </xdr:nvSpPr>
      <xdr:spPr>
        <a:xfrm>
          <a:off x="8591550" y="97631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38</xdr:col>
      <xdr:colOff>9525</xdr:colOff>
      <xdr:row>5</xdr:row>
      <xdr:rowOff>85725</xdr:rowOff>
    </xdr:from>
    <xdr:to>
      <xdr:col>38</xdr:col>
      <xdr:colOff>371475</xdr:colOff>
      <xdr:row>6</xdr:row>
      <xdr:rowOff>142875</xdr:rowOff>
    </xdr:to>
    <xdr:sp>
      <xdr:nvSpPr>
        <xdr:cNvPr id="111" name="Rectangle 182"/>
        <xdr:cNvSpPr>
          <a:spLocks/>
        </xdr:cNvSpPr>
      </xdr:nvSpPr>
      <xdr:spPr>
        <a:xfrm>
          <a:off x="11496675" y="11049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27</xdr:col>
      <xdr:colOff>57150</xdr:colOff>
      <xdr:row>27</xdr:row>
      <xdr:rowOff>104775</xdr:rowOff>
    </xdr:from>
    <xdr:to>
      <xdr:col>28</xdr:col>
      <xdr:colOff>171450</xdr:colOff>
      <xdr:row>28</xdr:row>
      <xdr:rowOff>152400</xdr:rowOff>
    </xdr:to>
    <xdr:sp>
      <xdr:nvSpPr>
        <xdr:cNvPr id="112" name="Rectangle 183"/>
        <xdr:cNvSpPr>
          <a:spLocks/>
        </xdr:cNvSpPr>
      </xdr:nvSpPr>
      <xdr:spPr>
        <a:xfrm>
          <a:off x="7038975" y="52482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27</xdr:col>
      <xdr:colOff>95250</xdr:colOff>
      <xdr:row>31</xdr:row>
      <xdr:rowOff>190500</xdr:rowOff>
    </xdr:from>
    <xdr:to>
      <xdr:col>28</xdr:col>
      <xdr:colOff>209550</xdr:colOff>
      <xdr:row>33</xdr:row>
      <xdr:rowOff>171450</xdr:rowOff>
    </xdr:to>
    <xdr:sp>
      <xdr:nvSpPr>
        <xdr:cNvPr id="113" name="Rectangle 184"/>
        <xdr:cNvSpPr>
          <a:spLocks/>
        </xdr:cNvSpPr>
      </xdr:nvSpPr>
      <xdr:spPr>
        <a:xfrm>
          <a:off x="7077075" y="6086475"/>
          <a:ext cx="371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27</xdr:col>
      <xdr:colOff>0</xdr:colOff>
      <xdr:row>34</xdr:row>
      <xdr:rowOff>28575</xdr:rowOff>
    </xdr:from>
    <xdr:to>
      <xdr:col>28</xdr:col>
      <xdr:colOff>114300</xdr:colOff>
      <xdr:row>35</xdr:row>
      <xdr:rowOff>85725</xdr:rowOff>
    </xdr:to>
    <xdr:sp>
      <xdr:nvSpPr>
        <xdr:cNvPr id="114" name="Rectangle 185"/>
        <xdr:cNvSpPr>
          <a:spLocks/>
        </xdr:cNvSpPr>
      </xdr:nvSpPr>
      <xdr:spPr>
        <a:xfrm>
          <a:off x="6981825" y="649605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26</xdr:col>
      <xdr:colOff>104775</xdr:colOff>
      <xdr:row>32</xdr:row>
      <xdr:rowOff>9525</xdr:rowOff>
    </xdr:from>
    <xdr:to>
      <xdr:col>27</xdr:col>
      <xdr:colOff>200025</xdr:colOff>
      <xdr:row>33</xdr:row>
      <xdr:rowOff>85725</xdr:rowOff>
    </xdr:to>
    <xdr:sp>
      <xdr:nvSpPr>
        <xdr:cNvPr id="115" name="Rectangle 186"/>
        <xdr:cNvSpPr>
          <a:spLocks/>
        </xdr:cNvSpPr>
      </xdr:nvSpPr>
      <xdr:spPr>
        <a:xfrm>
          <a:off x="6829425" y="60960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38</xdr:col>
      <xdr:colOff>476250</xdr:colOff>
      <xdr:row>12</xdr:row>
      <xdr:rowOff>47625</xdr:rowOff>
    </xdr:from>
    <xdr:to>
      <xdr:col>39</xdr:col>
      <xdr:colOff>161925</xdr:colOff>
      <xdr:row>13</xdr:row>
      <xdr:rowOff>76200</xdr:rowOff>
    </xdr:to>
    <xdr:sp>
      <xdr:nvSpPr>
        <xdr:cNvPr id="116" name="Rectangle 182"/>
        <xdr:cNvSpPr>
          <a:spLocks/>
        </xdr:cNvSpPr>
      </xdr:nvSpPr>
      <xdr:spPr>
        <a:xfrm>
          <a:off x="11963400" y="240030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29</xdr:col>
      <xdr:colOff>171450</xdr:colOff>
      <xdr:row>21</xdr:row>
      <xdr:rowOff>114300</xdr:rowOff>
    </xdr:from>
    <xdr:to>
      <xdr:col>31</xdr:col>
      <xdr:colOff>85725</xdr:colOff>
      <xdr:row>24</xdr:row>
      <xdr:rowOff>28575</xdr:rowOff>
    </xdr:to>
    <xdr:sp>
      <xdr:nvSpPr>
        <xdr:cNvPr id="117" name="Rectangle 182"/>
        <xdr:cNvSpPr>
          <a:spLocks/>
        </xdr:cNvSpPr>
      </xdr:nvSpPr>
      <xdr:spPr>
        <a:xfrm>
          <a:off x="7667625" y="4162425"/>
          <a:ext cx="4286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22</xdr:col>
      <xdr:colOff>95250</xdr:colOff>
      <xdr:row>16</xdr:row>
      <xdr:rowOff>28575</xdr:rowOff>
    </xdr:from>
    <xdr:to>
      <xdr:col>25</xdr:col>
      <xdr:colOff>104775</xdr:colOff>
      <xdr:row>17</xdr:row>
      <xdr:rowOff>114300</xdr:rowOff>
    </xdr:to>
    <xdr:sp>
      <xdr:nvSpPr>
        <xdr:cNvPr id="118" name="Rectangle 69"/>
        <xdr:cNvSpPr>
          <a:spLocks/>
        </xdr:cNvSpPr>
      </xdr:nvSpPr>
      <xdr:spPr>
        <a:xfrm>
          <a:off x="5791200" y="312420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16</xdr:col>
      <xdr:colOff>85725</xdr:colOff>
      <xdr:row>15</xdr:row>
      <xdr:rowOff>180975</xdr:rowOff>
    </xdr:from>
    <xdr:to>
      <xdr:col>19</xdr:col>
      <xdr:colOff>95250</xdr:colOff>
      <xdr:row>17</xdr:row>
      <xdr:rowOff>76200</xdr:rowOff>
    </xdr:to>
    <xdr:sp>
      <xdr:nvSpPr>
        <xdr:cNvPr id="119" name="Rectangle 92"/>
        <xdr:cNvSpPr>
          <a:spLocks/>
        </xdr:cNvSpPr>
      </xdr:nvSpPr>
      <xdr:spPr>
        <a:xfrm>
          <a:off x="4238625" y="308610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85725</xdr:colOff>
      <xdr:row>21</xdr:row>
      <xdr:rowOff>76200</xdr:rowOff>
    </xdr:from>
    <xdr:to>
      <xdr:col>34</xdr:col>
      <xdr:colOff>95250</xdr:colOff>
      <xdr:row>22</xdr:row>
      <xdr:rowOff>152400</xdr:rowOff>
    </xdr:to>
    <xdr:sp>
      <xdr:nvSpPr>
        <xdr:cNvPr id="120" name="Rectangle 93"/>
        <xdr:cNvSpPr>
          <a:spLocks/>
        </xdr:cNvSpPr>
      </xdr:nvSpPr>
      <xdr:spPr>
        <a:xfrm>
          <a:off x="8096250" y="4105275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276225</xdr:colOff>
      <xdr:row>4</xdr:row>
      <xdr:rowOff>19050</xdr:rowOff>
    </xdr:from>
    <xdr:to>
      <xdr:col>39</xdr:col>
      <xdr:colOff>590550</xdr:colOff>
      <xdr:row>8</xdr:row>
      <xdr:rowOff>180975</xdr:rowOff>
    </xdr:to>
    <xdr:sp>
      <xdr:nvSpPr>
        <xdr:cNvPr id="121" name="Rectangle 94"/>
        <xdr:cNvSpPr>
          <a:spLocks/>
        </xdr:cNvSpPr>
      </xdr:nvSpPr>
      <xdr:spPr>
        <a:xfrm>
          <a:off x="12439650" y="847725"/>
          <a:ext cx="314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114300</xdr:colOff>
      <xdr:row>18</xdr:row>
      <xdr:rowOff>19050</xdr:rowOff>
    </xdr:from>
    <xdr:to>
      <xdr:col>41</xdr:col>
      <xdr:colOff>200025</xdr:colOff>
      <xdr:row>19</xdr:row>
      <xdr:rowOff>76200</xdr:rowOff>
    </xdr:to>
    <xdr:sp>
      <xdr:nvSpPr>
        <xdr:cNvPr id="122" name="Rectangle 96"/>
        <xdr:cNvSpPr>
          <a:spLocks/>
        </xdr:cNvSpPr>
      </xdr:nvSpPr>
      <xdr:spPr>
        <a:xfrm>
          <a:off x="12954000" y="3486150"/>
          <a:ext cx="762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476250</xdr:colOff>
      <xdr:row>7</xdr:row>
      <xdr:rowOff>152400</xdr:rowOff>
    </xdr:from>
    <xdr:to>
      <xdr:col>41</xdr:col>
      <xdr:colOff>561975</xdr:colOff>
      <xdr:row>9</xdr:row>
      <xdr:rowOff>47625</xdr:rowOff>
    </xdr:to>
    <xdr:sp>
      <xdr:nvSpPr>
        <xdr:cNvPr id="123" name="Rectangle 97"/>
        <xdr:cNvSpPr>
          <a:spLocks/>
        </xdr:cNvSpPr>
      </xdr:nvSpPr>
      <xdr:spPr>
        <a:xfrm>
          <a:off x="13315950" y="1552575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15</xdr:col>
      <xdr:colOff>66675</xdr:colOff>
      <xdr:row>7</xdr:row>
      <xdr:rowOff>142875</xdr:rowOff>
    </xdr:from>
    <xdr:to>
      <xdr:col>18</xdr:col>
      <xdr:colOff>66675</xdr:colOff>
      <xdr:row>9</xdr:row>
      <xdr:rowOff>47625</xdr:rowOff>
    </xdr:to>
    <xdr:sp>
      <xdr:nvSpPr>
        <xdr:cNvPr id="124" name="Rectangle 100"/>
        <xdr:cNvSpPr>
          <a:spLocks/>
        </xdr:cNvSpPr>
      </xdr:nvSpPr>
      <xdr:spPr>
        <a:xfrm>
          <a:off x="3962400" y="154305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8</xdr:col>
      <xdr:colOff>133350</xdr:colOff>
      <xdr:row>5</xdr:row>
      <xdr:rowOff>190500</xdr:rowOff>
    </xdr:from>
    <xdr:to>
      <xdr:col>11</xdr:col>
      <xdr:colOff>142875</xdr:colOff>
      <xdr:row>7</xdr:row>
      <xdr:rowOff>142875</xdr:rowOff>
    </xdr:to>
    <xdr:sp>
      <xdr:nvSpPr>
        <xdr:cNvPr id="125" name="Rectangle 101"/>
        <xdr:cNvSpPr>
          <a:spLocks/>
        </xdr:cNvSpPr>
      </xdr:nvSpPr>
      <xdr:spPr>
        <a:xfrm>
          <a:off x="2228850" y="1209675"/>
          <a:ext cx="781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571500</xdr:colOff>
      <xdr:row>8</xdr:row>
      <xdr:rowOff>142875</xdr:rowOff>
    </xdr:from>
    <xdr:to>
      <xdr:col>39</xdr:col>
      <xdr:colOff>190500</xdr:colOff>
      <xdr:row>10</xdr:row>
      <xdr:rowOff>57150</xdr:rowOff>
    </xdr:to>
    <xdr:sp>
      <xdr:nvSpPr>
        <xdr:cNvPr id="126" name="Rectangle 102"/>
        <xdr:cNvSpPr>
          <a:spLocks/>
        </xdr:cNvSpPr>
      </xdr:nvSpPr>
      <xdr:spPr>
        <a:xfrm>
          <a:off x="11382375" y="1733550"/>
          <a:ext cx="971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523875</xdr:colOff>
      <xdr:row>10</xdr:row>
      <xdr:rowOff>171450</xdr:rowOff>
    </xdr:from>
    <xdr:to>
      <xdr:col>38</xdr:col>
      <xdr:colOff>266700</xdr:colOff>
      <xdr:row>16</xdr:row>
      <xdr:rowOff>47625</xdr:rowOff>
    </xdr:to>
    <xdr:sp>
      <xdr:nvSpPr>
        <xdr:cNvPr id="127" name="Rectangle 104"/>
        <xdr:cNvSpPr>
          <a:spLocks/>
        </xdr:cNvSpPr>
      </xdr:nvSpPr>
      <xdr:spPr>
        <a:xfrm flipV="1">
          <a:off x="11334750" y="2143125"/>
          <a:ext cx="4191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514350</xdr:colOff>
      <xdr:row>20</xdr:row>
      <xdr:rowOff>85725</xdr:rowOff>
    </xdr:from>
    <xdr:to>
      <xdr:col>35</xdr:col>
      <xdr:colOff>600075</xdr:colOff>
      <xdr:row>22</xdr:row>
      <xdr:rowOff>9525</xdr:rowOff>
    </xdr:to>
    <xdr:sp>
      <xdr:nvSpPr>
        <xdr:cNvPr id="128" name="Rectangle 106"/>
        <xdr:cNvSpPr>
          <a:spLocks/>
        </xdr:cNvSpPr>
      </xdr:nvSpPr>
      <xdr:spPr>
        <a:xfrm>
          <a:off x="9296400" y="3924300"/>
          <a:ext cx="762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438150</xdr:colOff>
      <xdr:row>0</xdr:row>
      <xdr:rowOff>266700</xdr:rowOff>
    </xdr:from>
    <xdr:to>
      <xdr:col>38</xdr:col>
      <xdr:colOff>76200</xdr:colOff>
      <xdr:row>4</xdr:row>
      <xdr:rowOff>171450</xdr:rowOff>
    </xdr:to>
    <xdr:sp>
      <xdr:nvSpPr>
        <xdr:cNvPr id="129" name="Rectangle 129"/>
        <xdr:cNvSpPr>
          <a:spLocks/>
        </xdr:cNvSpPr>
      </xdr:nvSpPr>
      <xdr:spPr>
        <a:xfrm>
          <a:off x="11249025" y="266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114300</xdr:colOff>
      <xdr:row>10</xdr:row>
      <xdr:rowOff>38100</xdr:rowOff>
    </xdr:from>
    <xdr:to>
      <xdr:col>34</xdr:col>
      <xdr:colOff>485775</xdr:colOff>
      <xdr:row>15</xdr:row>
      <xdr:rowOff>95250</xdr:rowOff>
    </xdr:to>
    <xdr:sp>
      <xdr:nvSpPr>
        <xdr:cNvPr id="130" name="Rectangle 132"/>
        <xdr:cNvSpPr>
          <a:spLocks/>
        </xdr:cNvSpPr>
      </xdr:nvSpPr>
      <xdr:spPr>
        <a:xfrm flipV="1">
          <a:off x="8896350" y="2009775"/>
          <a:ext cx="3619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200025</xdr:colOff>
      <xdr:row>33</xdr:row>
      <xdr:rowOff>114300</xdr:rowOff>
    </xdr:from>
    <xdr:to>
      <xdr:col>34</xdr:col>
      <xdr:colOff>571500</xdr:colOff>
      <xdr:row>36</xdr:row>
      <xdr:rowOff>95250</xdr:rowOff>
    </xdr:to>
    <xdr:sp>
      <xdr:nvSpPr>
        <xdr:cNvPr id="131" name="Rectangle 186"/>
        <xdr:cNvSpPr>
          <a:spLocks/>
        </xdr:cNvSpPr>
      </xdr:nvSpPr>
      <xdr:spPr>
        <a:xfrm>
          <a:off x="8982075" y="6410325"/>
          <a:ext cx="371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36</xdr:col>
      <xdr:colOff>552450</xdr:colOff>
      <xdr:row>46</xdr:row>
      <xdr:rowOff>38100</xdr:rowOff>
    </xdr:from>
    <xdr:to>
      <xdr:col>37</xdr:col>
      <xdr:colOff>228600</xdr:colOff>
      <xdr:row>51</xdr:row>
      <xdr:rowOff>95250</xdr:rowOff>
    </xdr:to>
    <xdr:sp>
      <xdr:nvSpPr>
        <xdr:cNvPr id="132" name="Rectangle 104"/>
        <xdr:cNvSpPr>
          <a:spLocks/>
        </xdr:cNvSpPr>
      </xdr:nvSpPr>
      <xdr:spPr>
        <a:xfrm flipV="1">
          <a:off x="10687050" y="8772525"/>
          <a:ext cx="3524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9525</xdr:colOff>
      <xdr:row>40</xdr:row>
      <xdr:rowOff>28575</xdr:rowOff>
    </xdr:from>
    <xdr:to>
      <xdr:col>38</xdr:col>
      <xdr:colOff>361950</xdr:colOff>
      <xdr:row>45</xdr:row>
      <xdr:rowOff>133350</xdr:rowOff>
    </xdr:to>
    <xdr:sp>
      <xdr:nvSpPr>
        <xdr:cNvPr id="133" name="Rectangle 104"/>
        <xdr:cNvSpPr>
          <a:spLocks/>
        </xdr:cNvSpPr>
      </xdr:nvSpPr>
      <xdr:spPr>
        <a:xfrm flipV="1">
          <a:off x="11496675" y="7639050"/>
          <a:ext cx="352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19050</xdr:colOff>
      <xdr:row>15</xdr:row>
      <xdr:rowOff>28575</xdr:rowOff>
    </xdr:from>
    <xdr:to>
      <xdr:col>27</xdr:col>
      <xdr:colOff>133350</xdr:colOff>
      <xdr:row>16</xdr:row>
      <xdr:rowOff>85725</xdr:rowOff>
    </xdr:to>
    <xdr:sp>
      <xdr:nvSpPr>
        <xdr:cNvPr id="134" name="Rectangle 157"/>
        <xdr:cNvSpPr>
          <a:spLocks/>
        </xdr:cNvSpPr>
      </xdr:nvSpPr>
      <xdr:spPr>
        <a:xfrm>
          <a:off x="6743700" y="29337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28</xdr:col>
      <xdr:colOff>104775</xdr:colOff>
      <xdr:row>22</xdr:row>
      <xdr:rowOff>142875</xdr:rowOff>
    </xdr:from>
    <xdr:to>
      <xdr:col>29</xdr:col>
      <xdr:colOff>219075</xdr:colOff>
      <xdr:row>24</xdr:row>
      <xdr:rowOff>19050</xdr:rowOff>
    </xdr:to>
    <xdr:sp>
      <xdr:nvSpPr>
        <xdr:cNvPr id="135" name="Rectangle 157"/>
        <xdr:cNvSpPr>
          <a:spLocks/>
        </xdr:cNvSpPr>
      </xdr:nvSpPr>
      <xdr:spPr>
        <a:xfrm>
          <a:off x="7343775" y="436245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29</xdr:col>
      <xdr:colOff>9525</xdr:colOff>
      <xdr:row>6</xdr:row>
      <xdr:rowOff>142875</xdr:rowOff>
    </xdr:from>
    <xdr:to>
      <xdr:col>30</xdr:col>
      <xdr:colOff>123825</xdr:colOff>
      <xdr:row>8</xdr:row>
      <xdr:rowOff>19050</xdr:rowOff>
    </xdr:to>
    <xdr:sp>
      <xdr:nvSpPr>
        <xdr:cNvPr id="136" name="Rectangle 170"/>
        <xdr:cNvSpPr>
          <a:spLocks/>
        </xdr:cNvSpPr>
      </xdr:nvSpPr>
      <xdr:spPr>
        <a:xfrm>
          <a:off x="7505700" y="135255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27</xdr:col>
      <xdr:colOff>0</xdr:colOff>
      <xdr:row>36</xdr:row>
      <xdr:rowOff>114300</xdr:rowOff>
    </xdr:from>
    <xdr:to>
      <xdr:col>28</xdr:col>
      <xdr:colOff>104775</xdr:colOff>
      <xdr:row>37</xdr:row>
      <xdr:rowOff>161925</xdr:rowOff>
    </xdr:to>
    <xdr:sp>
      <xdr:nvSpPr>
        <xdr:cNvPr id="137" name="Rectangle 176"/>
        <xdr:cNvSpPr>
          <a:spLocks/>
        </xdr:cNvSpPr>
      </xdr:nvSpPr>
      <xdr:spPr>
        <a:xfrm>
          <a:off x="6981825" y="69818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35</xdr:col>
      <xdr:colOff>600075</xdr:colOff>
      <xdr:row>29</xdr:row>
      <xdr:rowOff>66675</xdr:rowOff>
    </xdr:from>
    <xdr:to>
      <xdr:col>37</xdr:col>
      <xdr:colOff>28575</xdr:colOff>
      <xdr:row>30</xdr:row>
      <xdr:rowOff>152400</xdr:rowOff>
    </xdr:to>
    <xdr:sp>
      <xdr:nvSpPr>
        <xdr:cNvPr id="138" name="Rectangle 45"/>
        <xdr:cNvSpPr>
          <a:spLocks/>
        </xdr:cNvSpPr>
      </xdr:nvSpPr>
      <xdr:spPr>
        <a:xfrm>
          <a:off x="10058400" y="560070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200025</xdr:colOff>
      <xdr:row>17</xdr:row>
      <xdr:rowOff>152400</xdr:rowOff>
    </xdr:from>
    <xdr:to>
      <xdr:col>32</xdr:col>
      <xdr:colOff>200025</xdr:colOff>
      <xdr:row>19</xdr:row>
      <xdr:rowOff>47625</xdr:rowOff>
    </xdr:to>
    <xdr:sp>
      <xdr:nvSpPr>
        <xdr:cNvPr id="139" name="Rectangle 42"/>
        <xdr:cNvSpPr>
          <a:spLocks/>
        </xdr:cNvSpPr>
      </xdr:nvSpPr>
      <xdr:spPr>
        <a:xfrm>
          <a:off x="7696200" y="3438525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352425</xdr:colOff>
      <xdr:row>5</xdr:row>
      <xdr:rowOff>85725</xdr:rowOff>
    </xdr:from>
    <xdr:to>
      <xdr:col>40</xdr:col>
      <xdr:colOff>447675</xdr:colOff>
      <xdr:row>6</xdr:row>
      <xdr:rowOff>142875</xdr:rowOff>
    </xdr:to>
    <xdr:sp>
      <xdr:nvSpPr>
        <xdr:cNvPr id="140" name="Rectangle 42"/>
        <xdr:cNvSpPr>
          <a:spLocks/>
        </xdr:cNvSpPr>
      </xdr:nvSpPr>
      <xdr:spPr>
        <a:xfrm>
          <a:off x="12515850" y="110490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419100</xdr:colOff>
      <xdr:row>10</xdr:row>
      <xdr:rowOff>47625</xdr:rowOff>
    </xdr:from>
    <xdr:to>
      <xdr:col>35</xdr:col>
      <xdr:colOff>514350</xdr:colOff>
      <xdr:row>11</xdr:row>
      <xdr:rowOff>171450</xdr:rowOff>
    </xdr:to>
    <xdr:sp>
      <xdr:nvSpPr>
        <xdr:cNvPr id="141" name="Rectangle 45"/>
        <xdr:cNvSpPr>
          <a:spLocks/>
        </xdr:cNvSpPr>
      </xdr:nvSpPr>
      <xdr:spPr>
        <a:xfrm>
          <a:off x="9201150" y="2019300"/>
          <a:ext cx="771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200025</xdr:colOff>
      <xdr:row>39</xdr:row>
      <xdr:rowOff>161925</xdr:rowOff>
    </xdr:from>
    <xdr:to>
      <xdr:col>28</xdr:col>
      <xdr:colOff>95250</xdr:colOff>
      <xdr:row>41</xdr:row>
      <xdr:rowOff>66675</xdr:rowOff>
    </xdr:to>
    <xdr:sp>
      <xdr:nvSpPr>
        <xdr:cNvPr id="142" name="Rectangle 142"/>
        <xdr:cNvSpPr>
          <a:spLocks/>
        </xdr:cNvSpPr>
      </xdr:nvSpPr>
      <xdr:spPr>
        <a:xfrm>
          <a:off x="6924675" y="7591425"/>
          <a:ext cx="409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27</xdr:col>
      <xdr:colOff>228600</xdr:colOff>
      <xdr:row>59</xdr:row>
      <xdr:rowOff>47625</xdr:rowOff>
    </xdr:from>
    <xdr:to>
      <xdr:col>29</xdr:col>
      <xdr:colOff>133350</xdr:colOff>
      <xdr:row>60</xdr:row>
      <xdr:rowOff>161925</xdr:rowOff>
    </xdr:to>
    <xdr:sp>
      <xdr:nvSpPr>
        <xdr:cNvPr id="143" name="Rectangle 146"/>
        <xdr:cNvSpPr>
          <a:spLocks/>
        </xdr:cNvSpPr>
      </xdr:nvSpPr>
      <xdr:spPr>
        <a:xfrm>
          <a:off x="7210425" y="1113472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26</xdr:col>
      <xdr:colOff>57150</xdr:colOff>
      <xdr:row>59</xdr:row>
      <xdr:rowOff>57150</xdr:rowOff>
    </xdr:from>
    <xdr:to>
      <xdr:col>27</xdr:col>
      <xdr:colOff>238125</xdr:colOff>
      <xdr:row>60</xdr:row>
      <xdr:rowOff>161925</xdr:rowOff>
    </xdr:to>
    <xdr:sp>
      <xdr:nvSpPr>
        <xdr:cNvPr id="144" name="Rectangle 150"/>
        <xdr:cNvSpPr>
          <a:spLocks/>
        </xdr:cNvSpPr>
      </xdr:nvSpPr>
      <xdr:spPr>
        <a:xfrm>
          <a:off x="6781800" y="1114425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34</xdr:col>
      <xdr:colOff>409575</xdr:colOff>
      <xdr:row>59</xdr:row>
      <xdr:rowOff>9525</xdr:rowOff>
    </xdr:from>
    <xdr:to>
      <xdr:col>35</xdr:col>
      <xdr:colOff>142875</xdr:colOff>
      <xdr:row>60</xdr:row>
      <xdr:rowOff>85725</xdr:rowOff>
    </xdr:to>
    <xdr:sp>
      <xdr:nvSpPr>
        <xdr:cNvPr id="145" name="Rectangle 154"/>
        <xdr:cNvSpPr>
          <a:spLocks/>
        </xdr:cNvSpPr>
      </xdr:nvSpPr>
      <xdr:spPr>
        <a:xfrm>
          <a:off x="9191625" y="110966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28</xdr:col>
      <xdr:colOff>123825</xdr:colOff>
      <xdr:row>40</xdr:row>
      <xdr:rowOff>123825</xdr:rowOff>
    </xdr:from>
    <xdr:to>
      <xdr:col>29</xdr:col>
      <xdr:colOff>238125</xdr:colOff>
      <xdr:row>43</xdr:row>
      <xdr:rowOff>114300</xdr:rowOff>
    </xdr:to>
    <xdr:sp>
      <xdr:nvSpPr>
        <xdr:cNvPr id="146" name="Rectangle 158"/>
        <xdr:cNvSpPr>
          <a:spLocks/>
        </xdr:cNvSpPr>
      </xdr:nvSpPr>
      <xdr:spPr>
        <a:xfrm>
          <a:off x="7362825" y="77343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39</xdr:col>
      <xdr:colOff>657225</xdr:colOff>
      <xdr:row>59</xdr:row>
      <xdr:rowOff>104775</xdr:rowOff>
    </xdr:from>
    <xdr:to>
      <xdr:col>40</xdr:col>
      <xdr:colOff>371475</xdr:colOff>
      <xdr:row>60</xdr:row>
      <xdr:rowOff>161925</xdr:rowOff>
    </xdr:to>
    <xdr:sp>
      <xdr:nvSpPr>
        <xdr:cNvPr id="147" name="Rectangle 162"/>
        <xdr:cNvSpPr>
          <a:spLocks/>
        </xdr:cNvSpPr>
      </xdr:nvSpPr>
      <xdr:spPr>
        <a:xfrm>
          <a:off x="12820650" y="111918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26</xdr:col>
      <xdr:colOff>19050</xdr:colOff>
      <xdr:row>47</xdr:row>
      <xdr:rowOff>47625</xdr:rowOff>
    </xdr:from>
    <xdr:to>
      <xdr:col>27</xdr:col>
      <xdr:colOff>133350</xdr:colOff>
      <xdr:row>48</xdr:row>
      <xdr:rowOff>104775</xdr:rowOff>
    </xdr:to>
    <xdr:sp>
      <xdr:nvSpPr>
        <xdr:cNvPr id="148" name="Rectangle 166"/>
        <xdr:cNvSpPr>
          <a:spLocks/>
        </xdr:cNvSpPr>
      </xdr:nvSpPr>
      <xdr:spPr>
        <a:xfrm>
          <a:off x="6743700" y="898207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29</xdr:col>
      <xdr:colOff>180975</xdr:colOff>
      <xdr:row>39</xdr:row>
      <xdr:rowOff>114300</xdr:rowOff>
    </xdr:from>
    <xdr:to>
      <xdr:col>31</xdr:col>
      <xdr:colOff>38100</xdr:colOff>
      <xdr:row>40</xdr:row>
      <xdr:rowOff>180975</xdr:rowOff>
    </xdr:to>
    <xdr:sp>
      <xdr:nvSpPr>
        <xdr:cNvPr id="149" name="Rectangle 169"/>
        <xdr:cNvSpPr>
          <a:spLocks/>
        </xdr:cNvSpPr>
      </xdr:nvSpPr>
      <xdr:spPr>
        <a:xfrm>
          <a:off x="7677150" y="75438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30</xdr:col>
      <xdr:colOff>190500</xdr:colOff>
      <xdr:row>62</xdr:row>
      <xdr:rowOff>57150</xdr:rowOff>
    </xdr:from>
    <xdr:to>
      <xdr:col>32</xdr:col>
      <xdr:colOff>57150</xdr:colOff>
      <xdr:row>63</xdr:row>
      <xdr:rowOff>114300</xdr:rowOff>
    </xdr:to>
    <xdr:sp>
      <xdr:nvSpPr>
        <xdr:cNvPr id="150" name="Rectangle 171"/>
        <xdr:cNvSpPr>
          <a:spLocks/>
        </xdr:cNvSpPr>
      </xdr:nvSpPr>
      <xdr:spPr>
        <a:xfrm>
          <a:off x="7943850" y="1171575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34</xdr:col>
      <xdr:colOff>66675</xdr:colOff>
      <xdr:row>62</xdr:row>
      <xdr:rowOff>104775</xdr:rowOff>
    </xdr:from>
    <xdr:to>
      <xdr:col>34</xdr:col>
      <xdr:colOff>438150</xdr:colOff>
      <xdr:row>63</xdr:row>
      <xdr:rowOff>171450</xdr:rowOff>
    </xdr:to>
    <xdr:sp>
      <xdr:nvSpPr>
        <xdr:cNvPr id="151" name="Rectangle 175"/>
        <xdr:cNvSpPr>
          <a:spLocks/>
        </xdr:cNvSpPr>
      </xdr:nvSpPr>
      <xdr:spPr>
        <a:xfrm>
          <a:off x="8848725" y="11763375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31</xdr:col>
      <xdr:colOff>190500</xdr:colOff>
      <xdr:row>58</xdr:row>
      <xdr:rowOff>66675</xdr:rowOff>
    </xdr:from>
    <xdr:to>
      <xdr:col>33</xdr:col>
      <xdr:colOff>47625</xdr:colOff>
      <xdr:row>59</xdr:row>
      <xdr:rowOff>123825</xdr:rowOff>
    </xdr:to>
    <xdr:sp>
      <xdr:nvSpPr>
        <xdr:cNvPr id="152" name="Rectangle 178"/>
        <xdr:cNvSpPr>
          <a:spLocks/>
        </xdr:cNvSpPr>
      </xdr:nvSpPr>
      <xdr:spPr>
        <a:xfrm>
          <a:off x="8201025" y="1098232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0</xdr:col>
      <xdr:colOff>161925</xdr:colOff>
      <xdr:row>55</xdr:row>
      <xdr:rowOff>85725</xdr:rowOff>
    </xdr:from>
    <xdr:to>
      <xdr:col>3</xdr:col>
      <xdr:colOff>133350</xdr:colOff>
      <xdr:row>56</xdr:row>
      <xdr:rowOff>152400</xdr:rowOff>
    </xdr:to>
    <xdr:sp>
      <xdr:nvSpPr>
        <xdr:cNvPr id="153" name="Rectangle 110"/>
        <xdr:cNvSpPr>
          <a:spLocks/>
        </xdr:cNvSpPr>
      </xdr:nvSpPr>
      <xdr:spPr>
        <a:xfrm>
          <a:off x="161925" y="104965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5</xdr:col>
      <xdr:colOff>95250</xdr:colOff>
      <xdr:row>55</xdr:row>
      <xdr:rowOff>180975</xdr:rowOff>
    </xdr:from>
    <xdr:to>
      <xdr:col>8</xdr:col>
      <xdr:colOff>114300</xdr:colOff>
      <xdr:row>57</xdr:row>
      <xdr:rowOff>85725</xdr:rowOff>
    </xdr:to>
    <xdr:sp>
      <xdr:nvSpPr>
        <xdr:cNvPr id="154" name="Rectangle 110"/>
        <xdr:cNvSpPr>
          <a:spLocks/>
        </xdr:cNvSpPr>
      </xdr:nvSpPr>
      <xdr:spPr>
        <a:xfrm>
          <a:off x="1419225" y="10591800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19</xdr:col>
      <xdr:colOff>76200</xdr:colOff>
      <xdr:row>23</xdr:row>
      <xdr:rowOff>142875</xdr:rowOff>
    </xdr:from>
    <xdr:to>
      <xdr:col>22</xdr:col>
      <xdr:colOff>85725</xdr:colOff>
      <xdr:row>24</xdr:row>
      <xdr:rowOff>123825</xdr:rowOff>
    </xdr:to>
    <xdr:sp>
      <xdr:nvSpPr>
        <xdr:cNvPr id="155" name="Rectangle 110"/>
        <xdr:cNvSpPr>
          <a:spLocks/>
        </xdr:cNvSpPr>
      </xdr:nvSpPr>
      <xdr:spPr>
        <a:xfrm>
          <a:off x="5000625" y="4552950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190500</xdr:colOff>
      <xdr:row>61</xdr:row>
      <xdr:rowOff>190500</xdr:rowOff>
    </xdr:from>
    <xdr:to>
      <xdr:col>36</xdr:col>
      <xdr:colOff>285750</xdr:colOff>
      <xdr:row>63</xdr:row>
      <xdr:rowOff>85725</xdr:rowOff>
    </xdr:to>
    <xdr:sp>
      <xdr:nvSpPr>
        <xdr:cNvPr id="156" name="Rectangle 110"/>
        <xdr:cNvSpPr>
          <a:spLocks/>
        </xdr:cNvSpPr>
      </xdr:nvSpPr>
      <xdr:spPr>
        <a:xfrm>
          <a:off x="9648825" y="116586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6</xdr:col>
      <xdr:colOff>152400</xdr:colOff>
      <xdr:row>27</xdr:row>
      <xdr:rowOff>95250</xdr:rowOff>
    </xdr:from>
    <xdr:to>
      <xdr:col>9</xdr:col>
      <xdr:colOff>152400</xdr:colOff>
      <xdr:row>28</xdr:row>
      <xdr:rowOff>171450</xdr:rowOff>
    </xdr:to>
    <xdr:sp>
      <xdr:nvSpPr>
        <xdr:cNvPr id="157" name="Rectangle 110"/>
        <xdr:cNvSpPr>
          <a:spLocks/>
        </xdr:cNvSpPr>
      </xdr:nvSpPr>
      <xdr:spPr>
        <a:xfrm>
          <a:off x="1733550" y="525780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466725</xdr:colOff>
      <xdr:row>57</xdr:row>
      <xdr:rowOff>47625</xdr:rowOff>
    </xdr:from>
    <xdr:to>
      <xdr:col>37</xdr:col>
      <xdr:colOff>561975</xdr:colOff>
      <xdr:row>58</xdr:row>
      <xdr:rowOff>104775</xdr:rowOff>
    </xdr:to>
    <xdr:sp>
      <xdr:nvSpPr>
        <xdr:cNvPr id="158" name="Rectangle 110"/>
        <xdr:cNvSpPr>
          <a:spLocks/>
        </xdr:cNvSpPr>
      </xdr:nvSpPr>
      <xdr:spPr>
        <a:xfrm>
          <a:off x="10601325" y="108013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561975</xdr:colOff>
      <xdr:row>61</xdr:row>
      <xdr:rowOff>123825</xdr:rowOff>
    </xdr:from>
    <xdr:to>
      <xdr:col>36</xdr:col>
      <xdr:colOff>657225</xdr:colOff>
      <xdr:row>63</xdr:row>
      <xdr:rowOff>171450</xdr:rowOff>
    </xdr:to>
    <xdr:sp>
      <xdr:nvSpPr>
        <xdr:cNvPr id="159" name="Rectangle 110"/>
        <xdr:cNvSpPr>
          <a:spLocks/>
        </xdr:cNvSpPr>
      </xdr:nvSpPr>
      <xdr:spPr>
        <a:xfrm>
          <a:off x="10020300" y="11591925"/>
          <a:ext cx="771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228600</xdr:colOff>
      <xdr:row>43</xdr:row>
      <xdr:rowOff>114300</xdr:rowOff>
    </xdr:from>
    <xdr:to>
      <xdr:col>37</xdr:col>
      <xdr:colOff>314325</xdr:colOff>
      <xdr:row>44</xdr:row>
      <xdr:rowOff>190500</xdr:rowOff>
    </xdr:to>
    <xdr:sp>
      <xdr:nvSpPr>
        <xdr:cNvPr id="160" name="Rectangle 110"/>
        <xdr:cNvSpPr>
          <a:spLocks/>
        </xdr:cNvSpPr>
      </xdr:nvSpPr>
      <xdr:spPr>
        <a:xfrm>
          <a:off x="10363200" y="8296275"/>
          <a:ext cx="762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</xdr:col>
      <xdr:colOff>209550</xdr:colOff>
      <xdr:row>60</xdr:row>
      <xdr:rowOff>123825</xdr:rowOff>
    </xdr:from>
    <xdr:to>
      <xdr:col>5</xdr:col>
      <xdr:colOff>228600</xdr:colOff>
      <xdr:row>62</xdr:row>
      <xdr:rowOff>19050</xdr:rowOff>
    </xdr:to>
    <xdr:sp>
      <xdr:nvSpPr>
        <xdr:cNvPr id="161" name="Rectangle 110"/>
        <xdr:cNvSpPr>
          <a:spLocks/>
        </xdr:cNvSpPr>
      </xdr:nvSpPr>
      <xdr:spPr>
        <a:xfrm>
          <a:off x="762000" y="1140142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21</xdr:col>
      <xdr:colOff>171450</xdr:colOff>
      <xdr:row>2</xdr:row>
      <xdr:rowOff>104775</xdr:rowOff>
    </xdr:from>
    <xdr:to>
      <xdr:col>24</xdr:col>
      <xdr:colOff>47625</xdr:colOff>
      <xdr:row>4</xdr:row>
      <xdr:rowOff>161925</xdr:rowOff>
    </xdr:to>
    <xdr:sp>
      <xdr:nvSpPr>
        <xdr:cNvPr id="162" name="Rectangle 110"/>
        <xdr:cNvSpPr>
          <a:spLocks/>
        </xdr:cNvSpPr>
      </xdr:nvSpPr>
      <xdr:spPr>
        <a:xfrm flipV="1">
          <a:off x="5610225" y="561975"/>
          <a:ext cx="6477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66675</xdr:colOff>
      <xdr:row>57</xdr:row>
      <xdr:rowOff>66675</xdr:rowOff>
    </xdr:from>
    <xdr:to>
      <xdr:col>34</xdr:col>
      <xdr:colOff>333375</xdr:colOff>
      <xdr:row>58</xdr:row>
      <xdr:rowOff>152400</xdr:rowOff>
    </xdr:to>
    <xdr:sp>
      <xdr:nvSpPr>
        <xdr:cNvPr id="163" name="Rectangle 110"/>
        <xdr:cNvSpPr>
          <a:spLocks/>
        </xdr:cNvSpPr>
      </xdr:nvSpPr>
      <xdr:spPr>
        <a:xfrm>
          <a:off x="8334375" y="1082040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28575</xdr:colOff>
      <xdr:row>11</xdr:row>
      <xdr:rowOff>161925</xdr:rowOff>
    </xdr:from>
    <xdr:to>
      <xdr:col>32</xdr:col>
      <xdr:colOff>142875</xdr:colOff>
      <xdr:row>13</xdr:row>
      <xdr:rowOff>19050</xdr:rowOff>
    </xdr:to>
    <xdr:sp>
      <xdr:nvSpPr>
        <xdr:cNvPr id="164" name="Rectangle 186"/>
        <xdr:cNvSpPr>
          <a:spLocks/>
        </xdr:cNvSpPr>
      </xdr:nvSpPr>
      <xdr:spPr>
        <a:xfrm>
          <a:off x="8039100" y="232410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34</xdr:col>
      <xdr:colOff>485775</xdr:colOff>
      <xdr:row>16</xdr:row>
      <xdr:rowOff>142875</xdr:rowOff>
    </xdr:from>
    <xdr:to>
      <xdr:col>35</xdr:col>
      <xdr:colOff>171450</xdr:colOff>
      <xdr:row>18</xdr:row>
      <xdr:rowOff>9525</xdr:rowOff>
    </xdr:to>
    <xdr:sp>
      <xdr:nvSpPr>
        <xdr:cNvPr id="165" name="Rectangle 179"/>
        <xdr:cNvSpPr>
          <a:spLocks/>
        </xdr:cNvSpPr>
      </xdr:nvSpPr>
      <xdr:spPr>
        <a:xfrm>
          <a:off x="9267825" y="323850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30</xdr:col>
      <xdr:colOff>114300</xdr:colOff>
      <xdr:row>14</xdr:row>
      <xdr:rowOff>57150</xdr:rowOff>
    </xdr:from>
    <xdr:to>
      <xdr:col>31</xdr:col>
      <xdr:colOff>247650</xdr:colOff>
      <xdr:row>15</xdr:row>
      <xdr:rowOff>104775</xdr:rowOff>
    </xdr:to>
    <xdr:sp>
      <xdr:nvSpPr>
        <xdr:cNvPr id="166" name="Rectangle 182"/>
        <xdr:cNvSpPr>
          <a:spLocks/>
        </xdr:cNvSpPr>
      </xdr:nvSpPr>
      <xdr:spPr>
        <a:xfrm>
          <a:off x="7867650" y="27813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29</xdr:col>
      <xdr:colOff>161925</xdr:colOff>
      <xdr:row>19</xdr:row>
      <xdr:rowOff>104775</xdr:rowOff>
    </xdr:from>
    <xdr:to>
      <xdr:col>31</xdr:col>
      <xdr:colOff>28575</xdr:colOff>
      <xdr:row>20</xdr:row>
      <xdr:rowOff>142875</xdr:rowOff>
    </xdr:to>
    <xdr:sp>
      <xdr:nvSpPr>
        <xdr:cNvPr id="167" name="Rectangle 182"/>
        <xdr:cNvSpPr>
          <a:spLocks/>
        </xdr:cNvSpPr>
      </xdr:nvSpPr>
      <xdr:spPr>
        <a:xfrm>
          <a:off x="7658100" y="375285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18</xdr:col>
      <xdr:colOff>133350</xdr:colOff>
      <xdr:row>27</xdr:row>
      <xdr:rowOff>95250</xdr:rowOff>
    </xdr:from>
    <xdr:to>
      <xdr:col>21</xdr:col>
      <xdr:colOff>133350</xdr:colOff>
      <xdr:row>28</xdr:row>
      <xdr:rowOff>171450</xdr:rowOff>
    </xdr:to>
    <xdr:sp>
      <xdr:nvSpPr>
        <xdr:cNvPr id="168" name="Rectangle 96"/>
        <xdr:cNvSpPr>
          <a:spLocks/>
        </xdr:cNvSpPr>
      </xdr:nvSpPr>
      <xdr:spPr>
        <a:xfrm>
          <a:off x="4800600" y="525780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22</xdr:col>
      <xdr:colOff>247650</xdr:colOff>
      <xdr:row>6</xdr:row>
      <xdr:rowOff>161925</xdr:rowOff>
    </xdr:from>
    <xdr:to>
      <xdr:col>26</xdr:col>
      <xdr:colOff>0</xdr:colOff>
      <xdr:row>9</xdr:row>
      <xdr:rowOff>28575</xdr:rowOff>
    </xdr:to>
    <xdr:sp>
      <xdr:nvSpPr>
        <xdr:cNvPr id="169" name="Rectangle 97"/>
        <xdr:cNvSpPr>
          <a:spLocks/>
        </xdr:cNvSpPr>
      </xdr:nvSpPr>
      <xdr:spPr>
        <a:xfrm>
          <a:off x="5943600" y="1371600"/>
          <a:ext cx="781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43</xdr:col>
      <xdr:colOff>209550</xdr:colOff>
      <xdr:row>4</xdr:row>
      <xdr:rowOff>114300</xdr:rowOff>
    </xdr:from>
    <xdr:to>
      <xdr:col>43</xdr:col>
      <xdr:colOff>533400</xdr:colOff>
      <xdr:row>9</xdr:row>
      <xdr:rowOff>76200</xdr:rowOff>
    </xdr:to>
    <xdr:sp>
      <xdr:nvSpPr>
        <xdr:cNvPr id="170" name="Rectangle 130"/>
        <xdr:cNvSpPr>
          <a:spLocks/>
        </xdr:cNvSpPr>
      </xdr:nvSpPr>
      <xdr:spPr>
        <a:xfrm>
          <a:off x="15078075" y="942975"/>
          <a:ext cx="3238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447675</xdr:colOff>
      <xdr:row>8</xdr:row>
      <xdr:rowOff>9525</xdr:rowOff>
    </xdr:from>
    <xdr:to>
      <xdr:col>40</xdr:col>
      <xdr:colOff>104775</xdr:colOff>
      <xdr:row>13</xdr:row>
      <xdr:rowOff>19050</xdr:rowOff>
    </xdr:to>
    <xdr:sp>
      <xdr:nvSpPr>
        <xdr:cNvPr id="171" name="Rectangle 131"/>
        <xdr:cNvSpPr>
          <a:spLocks/>
        </xdr:cNvSpPr>
      </xdr:nvSpPr>
      <xdr:spPr>
        <a:xfrm>
          <a:off x="12611100" y="1600200"/>
          <a:ext cx="3333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114300</xdr:colOff>
      <xdr:row>54</xdr:row>
      <xdr:rowOff>19050</xdr:rowOff>
    </xdr:from>
    <xdr:to>
      <xdr:col>27</xdr:col>
      <xdr:colOff>257175</xdr:colOff>
      <xdr:row>55</xdr:row>
      <xdr:rowOff>161925</xdr:rowOff>
    </xdr:to>
    <xdr:sp>
      <xdr:nvSpPr>
        <xdr:cNvPr id="172" name="Rectangle 139"/>
        <xdr:cNvSpPr>
          <a:spLocks/>
        </xdr:cNvSpPr>
      </xdr:nvSpPr>
      <xdr:spPr>
        <a:xfrm>
          <a:off x="6838950" y="102679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32</xdr:col>
      <xdr:colOff>209550</xdr:colOff>
      <xdr:row>54</xdr:row>
      <xdr:rowOff>114300</xdr:rowOff>
    </xdr:from>
    <xdr:to>
      <xdr:col>34</xdr:col>
      <xdr:colOff>104775</xdr:colOff>
      <xdr:row>56</xdr:row>
      <xdr:rowOff>19050</xdr:rowOff>
    </xdr:to>
    <xdr:sp>
      <xdr:nvSpPr>
        <xdr:cNvPr id="173" name="Rectangle 143"/>
        <xdr:cNvSpPr>
          <a:spLocks/>
        </xdr:cNvSpPr>
      </xdr:nvSpPr>
      <xdr:spPr>
        <a:xfrm>
          <a:off x="8477250" y="10363200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34</xdr:col>
      <xdr:colOff>409575</xdr:colOff>
      <xdr:row>50</xdr:row>
      <xdr:rowOff>95250</xdr:rowOff>
    </xdr:from>
    <xdr:to>
      <xdr:col>35</xdr:col>
      <xdr:colOff>123825</xdr:colOff>
      <xdr:row>52</xdr:row>
      <xdr:rowOff>9525</xdr:rowOff>
    </xdr:to>
    <xdr:sp>
      <xdr:nvSpPr>
        <xdr:cNvPr id="174" name="Rectangle 147"/>
        <xdr:cNvSpPr>
          <a:spLocks/>
        </xdr:cNvSpPr>
      </xdr:nvSpPr>
      <xdr:spPr>
        <a:xfrm>
          <a:off x="9191625" y="9601200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219075</xdr:colOff>
      <xdr:row>40</xdr:row>
      <xdr:rowOff>114300</xdr:rowOff>
    </xdr:from>
    <xdr:to>
      <xdr:col>30</xdr:col>
      <xdr:colOff>114300</xdr:colOff>
      <xdr:row>42</xdr:row>
      <xdr:rowOff>28575</xdr:rowOff>
    </xdr:to>
    <xdr:sp>
      <xdr:nvSpPr>
        <xdr:cNvPr id="175" name="Rectangle 151"/>
        <xdr:cNvSpPr>
          <a:spLocks/>
        </xdr:cNvSpPr>
      </xdr:nvSpPr>
      <xdr:spPr>
        <a:xfrm>
          <a:off x="7458075" y="7724775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36</xdr:col>
      <xdr:colOff>28575</xdr:colOff>
      <xdr:row>53</xdr:row>
      <xdr:rowOff>152400</xdr:rowOff>
    </xdr:from>
    <xdr:to>
      <xdr:col>36</xdr:col>
      <xdr:colOff>428625</xdr:colOff>
      <xdr:row>55</xdr:row>
      <xdr:rowOff>57150</xdr:rowOff>
    </xdr:to>
    <xdr:sp>
      <xdr:nvSpPr>
        <xdr:cNvPr id="176" name="Rectangle 155"/>
        <xdr:cNvSpPr>
          <a:spLocks/>
        </xdr:cNvSpPr>
      </xdr:nvSpPr>
      <xdr:spPr>
        <a:xfrm>
          <a:off x="10163175" y="10210800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28</xdr:col>
      <xdr:colOff>142875</xdr:colOff>
      <xdr:row>32</xdr:row>
      <xdr:rowOff>19050</xdr:rowOff>
    </xdr:from>
    <xdr:to>
      <xdr:col>29</xdr:col>
      <xdr:colOff>238125</xdr:colOff>
      <xdr:row>33</xdr:row>
      <xdr:rowOff>95250</xdr:rowOff>
    </xdr:to>
    <xdr:sp>
      <xdr:nvSpPr>
        <xdr:cNvPr id="177" name="Rectangle 159"/>
        <xdr:cNvSpPr>
          <a:spLocks/>
        </xdr:cNvSpPr>
      </xdr:nvSpPr>
      <xdr:spPr>
        <a:xfrm>
          <a:off x="7381875" y="61245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27</xdr:col>
      <xdr:colOff>228600</xdr:colOff>
      <xdr:row>28</xdr:row>
      <xdr:rowOff>57150</xdr:rowOff>
    </xdr:from>
    <xdr:to>
      <xdr:col>29</xdr:col>
      <xdr:colOff>85725</xdr:colOff>
      <xdr:row>29</xdr:row>
      <xdr:rowOff>104775</xdr:rowOff>
    </xdr:to>
    <xdr:sp>
      <xdr:nvSpPr>
        <xdr:cNvPr id="178" name="Rectangle 163"/>
        <xdr:cNvSpPr>
          <a:spLocks/>
        </xdr:cNvSpPr>
      </xdr:nvSpPr>
      <xdr:spPr>
        <a:xfrm>
          <a:off x="7210425" y="540067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32</xdr:col>
      <xdr:colOff>28575</xdr:colOff>
      <xdr:row>47</xdr:row>
      <xdr:rowOff>38100</xdr:rowOff>
    </xdr:from>
    <xdr:to>
      <xdr:col>33</xdr:col>
      <xdr:colOff>152400</xdr:colOff>
      <xdr:row>48</xdr:row>
      <xdr:rowOff>104775</xdr:rowOff>
    </xdr:to>
    <xdr:sp>
      <xdr:nvSpPr>
        <xdr:cNvPr id="179" name="Rectangle 167"/>
        <xdr:cNvSpPr>
          <a:spLocks/>
        </xdr:cNvSpPr>
      </xdr:nvSpPr>
      <xdr:spPr>
        <a:xfrm>
          <a:off x="8296275" y="897255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34</xdr:col>
      <xdr:colOff>476250</xdr:colOff>
      <xdr:row>54</xdr:row>
      <xdr:rowOff>161925</xdr:rowOff>
    </xdr:from>
    <xdr:to>
      <xdr:col>35</xdr:col>
      <xdr:colOff>152400</xdr:colOff>
      <xdr:row>56</xdr:row>
      <xdr:rowOff>38100</xdr:rowOff>
    </xdr:to>
    <xdr:sp>
      <xdr:nvSpPr>
        <xdr:cNvPr id="180" name="Rectangle 170"/>
        <xdr:cNvSpPr>
          <a:spLocks/>
        </xdr:cNvSpPr>
      </xdr:nvSpPr>
      <xdr:spPr>
        <a:xfrm>
          <a:off x="9258300" y="104108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34</xdr:col>
      <xdr:colOff>171450</xdr:colOff>
      <xdr:row>39</xdr:row>
      <xdr:rowOff>95250</xdr:rowOff>
    </xdr:from>
    <xdr:to>
      <xdr:col>34</xdr:col>
      <xdr:colOff>523875</xdr:colOff>
      <xdr:row>40</xdr:row>
      <xdr:rowOff>142875</xdr:rowOff>
    </xdr:to>
    <xdr:sp>
      <xdr:nvSpPr>
        <xdr:cNvPr id="181" name="Rectangle 173"/>
        <xdr:cNvSpPr>
          <a:spLocks/>
        </xdr:cNvSpPr>
      </xdr:nvSpPr>
      <xdr:spPr>
        <a:xfrm>
          <a:off x="8953500" y="75247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34</xdr:col>
      <xdr:colOff>361950</xdr:colOff>
      <xdr:row>50</xdr:row>
      <xdr:rowOff>133350</xdr:rowOff>
    </xdr:from>
    <xdr:to>
      <xdr:col>35</xdr:col>
      <xdr:colOff>38100</xdr:colOff>
      <xdr:row>51</xdr:row>
      <xdr:rowOff>171450</xdr:rowOff>
    </xdr:to>
    <xdr:sp>
      <xdr:nvSpPr>
        <xdr:cNvPr id="182" name="Rectangle 176"/>
        <xdr:cNvSpPr>
          <a:spLocks/>
        </xdr:cNvSpPr>
      </xdr:nvSpPr>
      <xdr:spPr>
        <a:xfrm>
          <a:off x="9144000" y="963930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29</xdr:col>
      <xdr:colOff>152400</xdr:colOff>
      <xdr:row>34</xdr:row>
      <xdr:rowOff>57150</xdr:rowOff>
    </xdr:from>
    <xdr:to>
      <xdr:col>31</xdr:col>
      <xdr:colOff>19050</xdr:colOff>
      <xdr:row>36</xdr:row>
      <xdr:rowOff>38100</xdr:rowOff>
    </xdr:to>
    <xdr:sp>
      <xdr:nvSpPr>
        <xdr:cNvPr id="183" name="Rectangle 179"/>
        <xdr:cNvSpPr>
          <a:spLocks/>
        </xdr:cNvSpPr>
      </xdr:nvSpPr>
      <xdr:spPr>
        <a:xfrm>
          <a:off x="7648575" y="6543675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31</xdr:col>
      <xdr:colOff>190500</xdr:colOff>
      <xdr:row>52</xdr:row>
      <xdr:rowOff>47625</xdr:rowOff>
    </xdr:from>
    <xdr:to>
      <xdr:col>33</xdr:col>
      <xdr:colOff>38100</xdr:colOff>
      <xdr:row>53</xdr:row>
      <xdr:rowOff>95250</xdr:rowOff>
    </xdr:to>
    <xdr:sp>
      <xdr:nvSpPr>
        <xdr:cNvPr id="184" name="Rectangle 182"/>
        <xdr:cNvSpPr>
          <a:spLocks/>
        </xdr:cNvSpPr>
      </xdr:nvSpPr>
      <xdr:spPr>
        <a:xfrm>
          <a:off x="8201025" y="99155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33</xdr:col>
      <xdr:colOff>9525</xdr:colOff>
      <xdr:row>45</xdr:row>
      <xdr:rowOff>142875</xdr:rowOff>
    </xdr:from>
    <xdr:to>
      <xdr:col>34</xdr:col>
      <xdr:colOff>133350</xdr:colOff>
      <xdr:row>46</xdr:row>
      <xdr:rowOff>161925</xdr:rowOff>
    </xdr:to>
    <xdr:sp>
      <xdr:nvSpPr>
        <xdr:cNvPr id="185" name="Rectangle 182"/>
        <xdr:cNvSpPr>
          <a:spLocks/>
        </xdr:cNvSpPr>
      </xdr:nvSpPr>
      <xdr:spPr>
        <a:xfrm>
          <a:off x="8534400" y="8705850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38</xdr:col>
      <xdr:colOff>485775</xdr:colOff>
      <xdr:row>14</xdr:row>
      <xdr:rowOff>19050</xdr:rowOff>
    </xdr:from>
    <xdr:to>
      <xdr:col>39</xdr:col>
      <xdr:colOff>238125</xdr:colOff>
      <xdr:row>15</xdr:row>
      <xdr:rowOff>104775</xdr:rowOff>
    </xdr:to>
    <xdr:sp>
      <xdr:nvSpPr>
        <xdr:cNvPr id="186" name="Rectangle 182"/>
        <xdr:cNvSpPr>
          <a:spLocks/>
        </xdr:cNvSpPr>
      </xdr:nvSpPr>
      <xdr:spPr>
        <a:xfrm>
          <a:off x="11972925" y="27432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36</xdr:col>
      <xdr:colOff>476250</xdr:colOff>
      <xdr:row>38</xdr:row>
      <xdr:rowOff>95250</xdr:rowOff>
    </xdr:from>
    <xdr:to>
      <xdr:col>37</xdr:col>
      <xdr:colOff>571500</xdr:colOff>
      <xdr:row>40</xdr:row>
      <xdr:rowOff>47625</xdr:rowOff>
    </xdr:to>
    <xdr:sp>
      <xdr:nvSpPr>
        <xdr:cNvPr id="187" name="Rectangle 92"/>
        <xdr:cNvSpPr>
          <a:spLocks/>
        </xdr:cNvSpPr>
      </xdr:nvSpPr>
      <xdr:spPr>
        <a:xfrm>
          <a:off x="10610850" y="7343775"/>
          <a:ext cx="771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20</xdr:col>
      <xdr:colOff>180975</xdr:colOff>
      <xdr:row>55</xdr:row>
      <xdr:rowOff>114300</xdr:rowOff>
    </xdr:from>
    <xdr:to>
      <xdr:col>23</xdr:col>
      <xdr:colOff>200025</xdr:colOff>
      <xdr:row>57</xdr:row>
      <xdr:rowOff>9525</xdr:rowOff>
    </xdr:to>
    <xdr:sp>
      <xdr:nvSpPr>
        <xdr:cNvPr id="188" name="Rectangle 93"/>
        <xdr:cNvSpPr>
          <a:spLocks/>
        </xdr:cNvSpPr>
      </xdr:nvSpPr>
      <xdr:spPr>
        <a:xfrm>
          <a:off x="5362575" y="10525125"/>
          <a:ext cx="790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561975</xdr:colOff>
      <xdr:row>44</xdr:row>
      <xdr:rowOff>76200</xdr:rowOff>
    </xdr:from>
    <xdr:to>
      <xdr:col>35</xdr:col>
      <xdr:colOff>190500</xdr:colOff>
      <xdr:row>49</xdr:row>
      <xdr:rowOff>47625</xdr:rowOff>
    </xdr:to>
    <xdr:sp>
      <xdr:nvSpPr>
        <xdr:cNvPr id="189" name="Rectangle 94"/>
        <xdr:cNvSpPr>
          <a:spLocks/>
        </xdr:cNvSpPr>
      </xdr:nvSpPr>
      <xdr:spPr>
        <a:xfrm>
          <a:off x="9344025" y="8448675"/>
          <a:ext cx="3048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114300</xdr:colOff>
      <xdr:row>104</xdr:row>
      <xdr:rowOff>19050</xdr:rowOff>
    </xdr:from>
    <xdr:to>
      <xdr:col>34</xdr:col>
      <xdr:colOff>638175</xdr:colOff>
      <xdr:row>105</xdr:row>
      <xdr:rowOff>95250</xdr:rowOff>
    </xdr:to>
    <xdr:sp>
      <xdr:nvSpPr>
        <xdr:cNvPr id="190" name="Rectangle 96"/>
        <xdr:cNvSpPr>
          <a:spLocks/>
        </xdr:cNvSpPr>
      </xdr:nvSpPr>
      <xdr:spPr>
        <a:xfrm>
          <a:off x="8639175" y="1892617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15</xdr:col>
      <xdr:colOff>180975</xdr:colOff>
      <xdr:row>43</xdr:row>
      <xdr:rowOff>133350</xdr:rowOff>
    </xdr:from>
    <xdr:to>
      <xdr:col>18</xdr:col>
      <xdr:colOff>200025</xdr:colOff>
      <xdr:row>45</xdr:row>
      <xdr:rowOff>28575</xdr:rowOff>
    </xdr:to>
    <xdr:sp>
      <xdr:nvSpPr>
        <xdr:cNvPr id="191" name="Rectangle 97"/>
        <xdr:cNvSpPr>
          <a:spLocks/>
        </xdr:cNvSpPr>
      </xdr:nvSpPr>
      <xdr:spPr>
        <a:xfrm>
          <a:off x="4076700" y="831532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14</xdr:col>
      <xdr:colOff>228600</xdr:colOff>
      <xdr:row>29</xdr:row>
      <xdr:rowOff>76200</xdr:rowOff>
    </xdr:from>
    <xdr:to>
      <xdr:col>17</xdr:col>
      <xdr:colOff>257175</xdr:colOff>
      <xdr:row>30</xdr:row>
      <xdr:rowOff>171450</xdr:rowOff>
    </xdr:to>
    <xdr:sp>
      <xdr:nvSpPr>
        <xdr:cNvPr id="192" name="Rectangle 100"/>
        <xdr:cNvSpPr>
          <a:spLocks/>
        </xdr:cNvSpPr>
      </xdr:nvSpPr>
      <xdr:spPr>
        <a:xfrm>
          <a:off x="3867150" y="5610225"/>
          <a:ext cx="800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21</xdr:col>
      <xdr:colOff>209550</xdr:colOff>
      <xdr:row>29</xdr:row>
      <xdr:rowOff>76200</xdr:rowOff>
    </xdr:from>
    <xdr:to>
      <xdr:col>24</xdr:col>
      <xdr:colOff>219075</xdr:colOff>
      <xdr:row>31</xdr:row>
      <xdr:rowOff>19050</xdr:rowOff>
    </xdr:to>
    <xdr:sp>
      <xdr:nvSpPr>
        <xdr:cNvPr id="193" name="Rectangle 101"/>
        <xdr:cNvSpPr>
          <a:spLocks/>
        </xdr:cNvSpPr>
      </xdr:nvSpPr>
      <xdr:spPr>
        <a:xfrm>
          <a:off x="5648325" y="5610225"/>
          <a:ext cx="781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0</xdr:colOff>
      <xdr:row>40</xdr:row>
      <xdr:rowOff>104775</xdr:rowOff>
    </xdr:from>
    <xdr:to>
      <xdr:col>30</xdr:col>
      <xdr:colOff>161925</xdr:colOff>
      <xdr:row>46</xdr:row>
      <xdr:rowOff>19050</xdr:rowOff>
    </xdr:to>
    <xdr:sp>
      <xdr:nvSpPr>
        <xdr:cNvPr id="194" name="Rectangle 104"/>
        <xdr:cNvSpPr>
          <a:spLocks/>
        </xdr:cNvSpPr>
      </xdr:nvSpPr>
      <xdr:spPr>
        <a:xfrm flipV="1">
          <a:off x="7496175" y="7715250"/>
          <a:ext cx="4191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285750</xdr:colOff>
      <xdr:row>40</xdr:row>
      <xdr:rowOff>76200</xdr:rowOff>
    </xdr:from>
    <xdr:to>
      <xdr:col>34</xdr:col>
      <xdr:colOff>600075</xdr:colOff>
      <xdr:row>44</xdr:row>
      <xdr:rowOff>171450</xdr:rowOff>
    </xdr:to>
    <xdr:sp>
      <xdr:nvSpPr>
        <xdr:cNvPr id="195" name="Rectangle 129"/>
        <xdr:cNvSpPr>
          <a:spLocks/>
        </xdr:cNvSpPr>
      </xdr:nvSpPr>
      <xdr:spPr>
        <a:xfrm>
          <a:off x="9067800" y="7686675"/>
          <a:ext cx="3143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609600</xdr:colOff>
      <xdr:row>50</xdr:row>
      <xdr:rowOff>19050</xdr:rowOff>
    </xdr:from>
    <xdr:to>
      <xdr:col>39</xdr:col>
      <xdr:colOff>228600</xdr:colOff>
      <xdr:row>54</xdr:row>
      <xdr:rowOff>142875</xdr:rowOff>
    </xdr:to>
    <xdr:sp>
      <xdr:nvSpPr>
        <xdr:cNvPr id="196" name="Rectangle 130"/>
        <xdr:cNvSpPr>
          <a:spLocks/>
        </xdr:cNvSpPr>
      </xdr:nvSpPr>
      <xdr:spPr>
        <a:xfrm>
          <a:off x="12096750" y="9525000"/>
          <a:ext cx="2952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152400</xdr:colOff>
      <xdr:row>46</xdr:row>
      <xdr:rowOff>161925</xdr:rowOff>
    </xdr:from>
    <xdr:to>
      <xdr:col>30</xdr:col>
      <xdr:colOff>209550</xdr:colOff>
      <xdr:row>51</xdr:row>
      <xdr:rowOff>142875</xdr:rowOff>
    </xdr:to>
    <xdr:sp>
      <xdr:nvSpPr>
        <xdr:cNvPr id="197" name="Rectangle 131"/>
        <xdr:cNvSpPr>
          <a:spLocks/>
        </xdr:cNvSpPr>
      </xdr:nvSpPr>
      <xdr:spPr>
        <a:xfrm>
          <a:off x="7648575" y="8915400"/>
          <a:ext cx="3143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190500</xdr:colOff>
      <xdr:row>50</xdr:row>
      <xdr:rowOff>95250</xdr:rowOff>
    </xdr:from>
    <xdr:to>
      <xdr:col>35</xdr:col>
      <xdr:colOff>638175</xdr:colOff>
      <xdr:row>56</xdr:row>
      <xdr:rowOff>28575</xdr:rowOff>
    </xdr:to>
    <xdr:sp>
      <xdr:nvSpPr>
        <xdr:cNvPr id="198" name="Rectangle 132"/>
        <xdr:cNvSpPr>
          <a:spLocks/>
        </xdr:cNvSpPr>
      </xdr:nvSpPr>
      <xdr:spPr>
        <a:xfrm flipH="1" flipV="1">
          <a:off x="8715375" y="9601200"/>
          <a:ext cx="13811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19050</xdr:colOff>
      <xdr:row>52</xdr:row>
      <xdr:rowOff>123825</xdr:rowOff>
    </xdr:from>
    <xdr:to>
      <xdr:col>30</xdr:col>
      <xdr:colOff>133350</xdr:colOff>
      <xdr:row>53</xdr:row>
      <xdr:rowOff>180975</xdr:rowOff>
    </xdr:to>
    <xdr:sp>
      <xdr:nvSpPr>
        <xdr:cNvPr id="199" name="Rectangle 186"/>
        <xdr:cNvSpPr>
          <a:spLocks/>
        </xdr:cNvSpPr>
      </xdr:nvSpPr>
      <xdr:spPr>
        <a:xfrm>
          <a:off x="7515225" y="99917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40</xdr:col>
      <xdr:colOff>561975</xdr:colOff>
      <xdr:row>5</xdr:row>
      <xdr:rowOff>0</xdr:rowOff>
    </xdr:from>
    <xdr:to>
      <xdr:col>41</xdr:col>
      <xdr:colOff>228600</xdr:colOff>
      <xdr:row>10</xdr:row>
      <xdr:rowOff>104775</xdr:rowOff>
    </xdr:to>
    <xdr:sp>
      <xdr:nvSpPr>
        <xdr:cNvPr id="200" name="Rectangle 132"/>
        <xdr:cNvSpPr>
          <a:spLocks/>
        </xdr:cNvSpPr>
      </xdr:nvSpPr>
      <xdr:spPr>
        <a:xfrm flipV="1">
          <a:off x="13401675" y="1019175"/>
          <a:ext cx="3429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438150</xdr:colOff>
      <xdr:row>21</xdr:row>
      <xdr:rowOff>114300</xdr:rowOff>
    </xdr:from>
    <xdr:to>
      <xdr:col>37</xdr:col>
      <xdr:colOff>133350</xdr:colOff>
      <xdr:row>26</xdr:row>
      <xdr:rowOff>190500</xdr:rowOff>
    </xdr:to>
    <xdr:sp>
      <xdr:nvSpPr>
        <xdr:cNvPr id="201" name="Rectangle 69"/>
        <xdr:cNvSpPr>
          <a:spLocks/>
        </xdr:cNvSpPr>
      </xdr:nvSpPr>
      <xdr:spPr>
        <a:xfrm>
          <a:off x="10572750" y="4143375"/>
          <a:ext cx="371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295275</xdr:colOff>
      <xdr:row>27</xdr:row>
      <xdr:rowOff>95250</xdr:rowOff>
    </xdr:from>
    <xdr:to>
      <xdr:col>38</xdr:col>
      <xdr:colOff>619125</xdr:colOff>
      <xdr:row>32</xdr:row>
      <xdr:rowOff>19050</xdr:rowOff>
    </xdr:to>
    <xdr:sp>
      <xdr:nvSpPr>
        <xdr:cNvPr id="202" name="Rectangle 69"/>
        <xdr:cNvSpPr>
          <a:spLocks/>
        </xdr:cNvSpPr>
      </xdr:nvSpPr>
      <xdr:spPr>
        <a:xfrm>
          <a:off x="11782425" y="5257800"/>
          <a:ext cx="3238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190500</xdr:colOff>
      <xdr:row>21</xdr:row>
      <xdr:rowOff>142875</xdr:rowOff>
    </xdr:from>
    <xdr:to>
      <xdr:col>35</xdr:col>
      <xdr:colOff>466725</xdr:colOff>
      <xdr:row>23</xdr:row>
      <xdr:rowOff>161925</xdr:rowOff>
    </xdr:to>
    <xdr:sp>
      <xdr:nvSpPr>
        <xdr:cNvPr id="203" name="Rectangle 129"/>
        <xdr:cNvSpPr>
          <a:spLocks/>
        </xdr:cNvSpPr>
      </xdr:nvSpPr>
      <xdr:spPr>
        <a:xfrm>
          <a:off x="8715375" y="4171950"/>
          <a:ext cx="1209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28575</xdr:colOff>
      <xdr:row>35</xdr:row>
      <xdr:rowOff>95250</xdr:rowOff>
    </xdr:from>
    <xdr:to>
      <xdr:col>35</xdr:col>
      <xdr:colOff>66675</xdr:colOff>
      <xdr:row>36</xdr:row>
      <xdr:rowOff>180975</xdr:rowOff>
    </xdr:to>
    <xdr:sp>
      <xdr:nvSpPr>
        <xdr:cNvPr id="204" name="Rectangle 137"/>
        <xdr:cNvSpPr>
          <a:spLocks/>
        </xdr:cNvSpPr>
      </xdr:nvSpPr>
      <xdr:spPr>
        <a:xfrm>
          <a:off x="8553450" y="6772275"/>
          <a:ext cx="971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190500</xdr:colOff>
      <xdr:row>30</xdr:row>
      <xdr:rowOff>47625</xdr:rowOff>
    </xdr:from>
    <xdr:to>
      <xdr:col>33</xdr:col>
      <xdr:colOff>257175</xdr:colOff>
      <xdr:row>31</xdr:row>
      <xdr:rowOff>133350</xdr:rowOff>
    </xdr:to>
    <xdr:sp>
      <xdr:nvSpPr>
        <xdr:cNvPr id="205" name="Rectangle 40"/>
        <xdr:cNvSpPr>
          <a:spLocks/>
        </xdr:cNvSpPr>
      </xdr:nvSpPr>
      <xdr:spPr>
        <a:xfrm>
          <a:off x="8458200" y="57721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190500</xdr:colOff>
      <xdr:row>18</xdr:row>
      <xdr:rowOff>114300</xdr:rowOff>
    </xdr:from>
    <xdr:to>
      <xdr:col>37</xdr:col>
      <xdr:colOff>561975</xdr:colOff>
      <xdr:row>25</xdr:row>
      <xdr:rowOff>85725</xdr:rowOff>
    </xdr:to>
    <xdr:sp>
      <xdr:nvSpPr>
        <xdr:cNvPr id="206" name="Rectangle 40"/>
        <xdr:cNvSpPr>
          <a:spLocks/>
        </xdr:cNvSpPr>
      </xdr:nvSpPr>
      <xdr:spPr>
        <a:xfrm>
          <a:off x="11001375" y="3581400"/>
          <a:ext cx="3714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114300</xdr:colOff>
      <xdr:row>37</xdr:row>
      <xdr:rowOff>47625</xdr:rowOff>
    </xdr:from>
    <xdr:to>
      <xdr:col>33</xdr:col>
      <xdr:colOff>257175</xdr:colOff>
      <xdr:row>38</xdr:row>
      <xdr:rowOff>95250</xdr:rowOff>
    </xdr:to>
    <xdr:sp>
      <xdr:nvSpPr>
        <xdr:cNvPr id="207" name="Rectangle 183"/>
        <xdr:cNvSpPr>
          <a:spLocks/>
        </xdr:cNvSpPr>
      </xdr:nvSpPr>
      <xdr:spPr>
        <a:xfrm>
          <a:off x="8639175" y="7105650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16</xdr:col>
      <xdr:colOff>104775</xdr:colOff>
      <xdr:row>2</xdr:row>
      <xdr:rowOff>161925</xdr:rowOff>
    </xdr:from>
    <xdr:to>
      <xdr:col>19</xdr:col>
      <xdr:colOff>123825</xdr:colOff>
      <xdr:row>4</xdr:row>
      <xdr:rowOff>66675</xdr:rowOff>
    </xdr:to>
    <xdr:sp>
      <xdr:nvSpPr>
        <xdr:cNvPr id="208" name="Rectangle 110"/>
        <xdr:cNvSpPr>
          <a:spLocks/>
        </xdr:cNvSpPr>
      </xdr:nvSpPr>
      <xdr:spPr>
        <a:xfrm>
          <a:off x="4257675" y="61912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14</xdr:col>
      <xdr:colOff>161925</xdr:colOff>
      <xdr:row>56</xdr:row>
      <xdr:rowOff>133350</xdr:rowOff>
    </xdr:from>
    <xdr:to>
      <xdr:col>17</xdr:col>
      <xdr:colOff>171450</xdr:colOff>
      <xdr:row>58</xdr:row>
      <xdr:rowOff>47625</xdr:rowOff>
    </xdr:to>
    <xdr:sp>
      <xdr:nvSpPr>
        <xdr:cNvPr id="209" name="Rectangle 110"/>
        <xdr:cNvSpPr>
          <a:spLocks/>
        </xdr:cNvSpPr>
      </xdr:nvSpPr>
      <xdr:spPr>
        <a:xfrm>
          <a:off x="3800475" y="1072515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18</xdr:col>
      <xdr:colOff>190500</xdr:colOff>
      <xdr:row>36</xdr:row>
      <xdr:rowOff>38100</xdr:rowOff>
    </xdr:from>
    <xdr:to>
      <xdr:col>21</xdr:col>
      <xdr:colOff>200025</xdr:colOff>
      <xdr:row>37</xdr:row>
      <xdr:rowOff>142875</xdr:rowOff>
    </xdr:to>
    <xdr:sp>
      <xdr:nvSpPr>
        <xdr:cNvPr id="210" name="Rectangle 100"/>
        <xdr:cNvSpPr>
          <a:spLocks/>
        </xdr:cNvSpPr>
      </xdr:nvSpPr>
      <xdr:spPr>
        <a:xfrm>
          <a:off x="4857750" y="6905625"/>
          <a:ext cx="781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209550</xdr:colOff>
      <xdr:row>61</xdr:row>
      <xdr:rowOff>38100</xdr:rowOff>
    </xdr:from>
    <xdr:to>
      <xdr:col>34</xdr:col>
      <xdr:colOff>428625</xdr:colOff>
      <xdr:row>62</xdr:row>
      <xdr:rowOff>180975</xdr:rowOff>
    </xdr:to>
    <xdr:sp>
      <xdr:nvSpPr>
        <xdr:cNvPr id="211" name="Rectangle 130"/>
        <xdr:cNvSpPr>
          <a:spLocks/>
        </xdr:cNvSpPr>
      </xdr:nvSpPr>
      <xdr:spPr>
        <a:xfrm>
          <a:off x="8477250" y="11506200"/>
          <a:ext cx="733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8</xdr:col>
      <xdr:colOff>47625</xdr:colOff>
      <xdr:row>56</xdr:row>
      <xdr:rowOff>85725</xdr:rowOff>
    </xdr:from>
    <xdr:to>
      <xdr:col>11</xdr:col>
      <xdr:colOff>66675</xdr:colOff>
      <xdr:row>58</xdr:row>
      <xdr:rowOff>47625</xdr:rowOff>
    </xdr:to>
    <xdr:sp>
      <xdr:nvSpPr>
        <xdr:cNvPr id="212" name="Rectangle 101"/>
        <xdr:cNvSpPr>
          <a:spLocks/>
        </xdr:cNvSpPr>
      </xdr:nvSpPr>
      <xdr:spPr>
        <a:xfrm>
          <a:off x="2143125" y="10677525"/>
          <a:ext cx="790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342900</xdr:colOff>
      <xdr:row>8</xdr:row>
      <xdr:rowOff>133350</xdr:rowOff>
    </xdr:from>
    <xdr:to>
      <xdr:col>40</xdr:col>
      <xdr:colOff>447675</xdr:colOff>
      <xdr:row>10</xdr:row>
      <xdr:rowOff>76200</xdr:rowOff>
    </xdr:to>
    <xdr:sp>
      <xdr:nvSpPr>
        <xdr:cNvPr id="213" name="Rectangle 101"/>
        <xdr:cNvSpPr>
          <a:spLocks/>
        </xdr:cNvSpPr>
      </xdr:nvSpPr>
      <xdr:spPr>
        <a:xfrm>
          <a:off x="12506325" y="1724025"/>
          <a:ext cx="781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11</xdr:col>
      <xdr:colOff>104775</xdr:colOff>
      <xdr:row>60</xdr:row>
      <xdr:rowOff>47625</xdr:rowOff>
    </xdr:from>
    <xdr:to>
      <xdr:col>14</xdr:col>
      <xdr:colOff>114300</xdr:colOff>
      <xdr:row>61</xdr:row>
      <xdr:rowOff>180975</xdr:rowOff>
    </xdr:to>
    <xdr:sp>
      <xdr:nvSpPr>
        <xdr:cNvPr id="214" name="Rectangle 101"/>
        <xdr:cNvSpPr>
          <a:spLocks/>
        </xdr:cNvSpPr>
      </xdr:nvSpPr>
      <xdr:spPr>
        <a:xfrm>
          <a:off x="2971800" y="11325225"/>
          <a:ext cx="781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28575</xdr:colOff>
      <xdr:row>41</xdr:row>
      <xdr:rowOff>171450</xdr:rowOff>
    </xdr:from>
    <xdr:to>
      <xdr:col>36</xdr:col>
      <xdr:colOff>114300</xdr:colOff>
      <xdr:row>43</xdr:row>
      <xdr:rowOff>57150</xdr:rowOff>
    </xdr:to>
    <xdr:sp>
      <xdr:nvSpPr>
        <xdr:cNvPr id="215" name="Rectangle 110"/>
        <xdr:cNvSpPr>
          <a:spLocks/>
        </xdr:cNvSpPr>
      </xdr:nvSpPr>
      <xdr:spPr>
        <a:xfrm>
          <a:off x="9486900" y="7972425"/>
          <a:ext cx="762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76200</xdr:colOff>
      <xdr:row>4</xdr:row>
      <xdr:rowOff>38100</xdr:rowOff>
    </xdr:from>
    <xdr:to>
      <xdr:col>40</xdr:col>
      <xdr:colOff>390525</xdr:colOff>
      <xdr:row>9</xdr:row>
      <xdr:rowOff>9525</xdr:rowOff>
    </xdr:to>
    <xdr:sp>
      <xdr:nvSpPr>
        <xdr:cNvPr id="216" name="Rectangle 131"/>
        <xdr:cNvSpPr>
          <a:spLocks/>
        </xdr:cNvSpPr>
      </xdr:nvSpPr>
      <xdr:spPr>
        <a:xfrm>
          <a:off x="12915900" y="866775"/>
          <a:ext cx="314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342900</xdr:colOff>
      <xdr:row>0</xdr:row>
      <xdr:rowOff>266700</xdr:rowOff>
    </xdr:from>
    <xdr:to>
      <xdr:col>34</xdr:col>
      <xdr:colOff>666750</xdr:colOff>
      <xdr:row>5</xdr:row>
      <xdr:rowOff>104775</xdr:rowOff>
    </xdr:to>
    <xdr:sp>
      <xdr:nvSpPr>
        <xdr:cNvPr id="217" name="Rectangle 130"/>
        <xdr:cNvSpPr>
          <a:spLocks/>
        </xdr:cNvSpPr>
      </xdr:nvSpPr>
      <xdr:spPr>
        <a:xfrm>
          <a:off x="9124950" y="266700"/>
          <a:ext cx="3238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409575</xdr:colOff>
      <xdr:row>9</xdr:row>
      <xdr:rowOff>76200</xdr:rowOff>
    </xdr:from>
    <xdr:to>
      <xdr:col>37</xdr:col>
      <xdr:colOff>495300</xdr:colOff>
      <xdr:row>11</xdr:row>
      <xdr:rowOff>9525</xdr:rowOff>
    </xdr:to>
    <xdr:sp>
      <xdr:nvSpPr>
        <xdr:cNvPr id="218" name="Rectangle 45"/>
        <xdr:cNvSpPr>
          <a:spLocks/>
        </xdr:cNvSpPr>
      </xdr:nvSpPr>
      <xdr:spPr>
        <a:xfrm>
          <a:off x="10544175" y="1857375"/>
          <a:ext cx="762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114300</xdr:colOff>
      <xdr:row>2</xdr:row>
      <xdr:rowOff>123825</xdr:rowOff>
    </xdr:from>
    <xdr:to>
      <xdr:col>40</xdr:col>
      <xdr:colOff>523875</xdr:colOff>
      <xdr:row>8</xdr:row>
      <xdr:rowOff>38100</xdr:rowOff>
    </xdr:to>
    <xdr:sp>
      <xdr:nvSpPr>
        <xdr:cNvPr id="219" name="Rectangle 104"/>
        <xdr:cNvSpPr>
          <a:spLocks/>
        </xdr:cNvSpPr>
      </xdr:nvSpPr>
      <xdr:spPr>
        <a:xfrm flipV="1">
          <a:off x="12954000" y="581025"/>
          <a:ext cx="419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323850</xdr:colOff>
      <xdr:row>1</xdr:row>
      <xdr:rowOff>95250</xdr:rowOff>
    </xdr:from>
    <xdr:to>
      <xdr:col>36</xdr:col>
      <xdr:colOff>190500</xdr:colOff>
      <xdr:row>6</xdr:row>
      <xdr:rowOff>152400</xdr:rowOff>
    </xdr:to>
    <xdr:sp>
      <xdr:nvSpPr>
        <xdr:cNvPr id="220" name="Rectangle 104"/>
        <xdr:cNvSpPr>
          <a:spLocks/>
        </xdr:cNvSpPr>
      </xdr:nvSpPr>
      <xdr:spPr>
        <a:xfrm flipV="1">
          <a:off x="9782175" y="361950"/>
          <a:ext cx="5429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219075</xdr:colOff>
      <xdr:row>14</xdr:row>
      <xdr:rowOff>9525</xdr:rowOff>
    </xdr:from>
    <xdr:to>
      <xdr:col>31</xdr:col>
      <xdr:colOff>133350</xdr:colOff>
      <xdr:row>19</xdr:row>
      <xdr:rowOff>66675</xdr:rowOff>
    </xdr:to>
    <xdr:sp>
      <xdr:nvSpPr>
        <xdr:cNvPr id="221" name="Rectangle 104"/>
        <xdr:cNvSpPr>
          <a:spLocks/>
        </xdr:cNvSpPr>
      </xdr:nvSpPr>
      <xdr:spPr>
        <a:xfrm flipV="1">
          <a:off x="7715250" y="2733675"/>
          <a:ext cx="4286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447675</xdr:colOff>
      <xdr:row>10</xdr:row>
      <xdr:rowOff>66675</xdr:rowOff>
    </xdr:from>
    <xdr:to>
      <xdr:col>40</xdr:col>
      <xdr:colOff>180975</xdr:colOff>
      <xdr:row>15</xdr:row>
      <xdr:rowOff>142875</xdr:rowOff>
    </xdr:to>
    <xdr:sp>
      <xdr:nvSpPr>
        <xdr:cNvPr id="222" name="Rectangle 104"/>
        <xdr:cNvSpPr>
          <a:spLocks/>
        </xdr:cNvSpPr>
      </xdr:nvSpPr>
      <xdr:spPr>
        <a:xfrm flipV="1">
          <a:off x="12611100" y="2038350"/>
          <a:ext cx="409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114300</xdr:colOff>
      <xdr:row>10</xdr:row>
      <xdr:rowOff>66675</xdr:rowOff>
    </xdr:from>
    <xdr:to>
      <xdr:col>40</xdr:col>
      <xdr:colOff>409575</xdr:colOff>
      <xdr:row>15</xdr:row>
      <xdr:rowOff>19050</xdr:rowOff>
    </xdr:to>
    <xdr:sp>
      <xdr:nvSpPr>
        <xdr:cNvPr id="223" name="Rectangle 130"/>
        <xdr:cNvSpPr>
          <a:spLocks/>
        </xdr:cNvSpPr>
      </xdr:nvSpPr>
      <xdr:spPr>
        <a:xfrm>
          <a:off x="12954000" y="2038350"/>
          <a:ext cx="3048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66675</xdr:colOff>
      <xdr:row>3</xdr:row>
      <xdr:rowOff>95250</xdr:rowOff>
    </xdr:from>
    <xdr:to>
      <xdr:col>32</xdr:col>
      <xdr:colOff>114300</xdr:colOff>
      <xdr:row>8</xdr:row>
      <xdr:rowOff>57150</xdr:rowOff>
    </xdr:to>
    <xdr:sp>
      <xdr:nvSpPr>
        <xdr:cNvPr id="224" name="Rectangle 130"/>
        <xdr:cNvSpPr>
          <a:spLocks/>
        </xdr:cNvSpPr>
      </xdr:nvSpPr>
      <xdr:spPr>
        <a:xfrm>
          <a:off x="8077200" y="733425"/>
          <a:ext cx="3048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638175</xdr:colOff>
      <xdr:row>24</xdr:row>
      <xdr:rowOff>190500</xdr:rowOff>
    </xdr:from>
    <xdr:to>
      <xdr:col>38</xdr:col>
      <xdr:colOff>47625</xdr:colOff>
      <xdr:row>26</xdr:row>
      <xdr:rowOff>76200</xdr:rowOff>
    </xdr:to>
    <xdr:sp>
      <xdr:nvSpPr>
        <xdr:cNvPr id="225" name="Rectangle 42"/>
        <xdr:cNvSpPr>
          <a:spLocks/>
        </xdr:cNvSpPr>
      </xdr:nvSpPr>
      <xdr:spPr>
        <a:xfrm>
          <a:off x="10772775" y="4791075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190500</xdr:colOff>
      <xdr:row>103</xdr:row>
      <xdr:rowOff>95250</xdr:rowOff>
    </xdr:from>
    <xdr:to>
      <xdr:col>36</xdr:col>
      <xdr:colOff>276225</xdr:colOff>
      <xdr:row>105</xdr:row>
      <xdr:rowOff>0</xdr:rowOff>
    </xdr:to>
    <xdr:sp>
      <xdr:nvSpPr>
        <xdr:cNvPr id="226" name="Rectangle 96"/>
        <xdr:cNvSpPr>
          <a:spLocks/>
        </xdr:cNvSpPr>
      </xdr:nvSpPr>
      <xdr:spPr>
        <a:xfrm>
          <a:off x="9648825" y="18830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381000</xdr:colOff>
      <xdr:row>61</xdr:row>
      <xdr:rowOff>142875</xdr:rowOff>
    </xdr:from>
    <xdr:to>
      <xdr:col>37</xdr:col>
      <xdr:colOff>476250</xdr:colOff>
      <xdr:row>63</xdr:row>
      <xdr:rowOff>47625</xdr:rowOff>
    </xdr:to>
    <xdr:sp>
      <xdr:nvSpPr>
        <xdr:cNvPr id="227" name="Rectangle 96"/>
        <xdr:cNvSpPr>
          <a:spLocks/>
        </xdr:cNvSpPr>
      </xdr:nvSpPr>
      <xdr:spPr>
        <a:xfrm>
          <a:off x="10515600" y="11610975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8</xdr:col>
      <xdr:colOff>133350</xdr:colOff>
      <xdr:row>27</xdr:row>
      <xdr:rowOff>133350</xdr:rowOff>
    </xdr:from>
    <xdr:to>
      <xdr:col>11</xdr:col>
      <xdr:colOff>171450</xdr:colOff>
      <xdr:row>29</xdr:row>
      <xdr:rowOff>142875</xdr:rowOff>
    </xdr:to>
    <xdr:sp>
      <xdr:nvSpPr>
        <xdr:cNvPr id="228" name="Rectangle 80"/>
        <xdr:cNvSpPr>
          <a:spLocks/>
        </xdr:cNvSpPr>
      </xdr:nvSpPr>
      <xdr:spPr>
        <a:xfrm>
          <a:off x="2228850" y="5295900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1</xdr:col>
      <xdr:colOff>276225</xdr:colOff>
      <xdr:row>31</xdr:row>
      <xdr:rowOff>104775</xdr:rowOff>
    </xdr:from>
    <xdr:to>
      <xdr:col>5</xdr:col>
      <xdr:colOff>47625</xdr:colOff>
      <xdr:row>33</xdr:row>
      <xdr:rowOff>171450</xdr:rowOff>
    </xdr:to>
    <xdr:sp>
      <xdr:nvSpPr>
        <xdr:cNvPr id="229" name="Rectangle 76"/>
        <xdr:cNvSpPr>
          <a:spLocks/>
        </xdr:cNvSpPr>
      </xdr:nvSpPr>
      <xdr:spPr>
        <a:xfrm>
          <a:off x="533400" y="6019800"/>
          <a:ext cx="838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16</xdr:col>
      <xdr:colOff>104775</xdr:colOff>
      <xdr:row>40</xdr:row>
      <xdr:rowOff>152400</xdr:rowOff>
    </xdr:from>
    <xdr:to>
      <xdr:col>19</xdr:col>
      <xdr:colOff>47625</xdr:colOff>
      <xdr:row>42</xdr:row>
      <xdr:rowOff>114300</xdr:rowOff>
    </xdr:to>
    <xdr:sp>
      <xdr:nvSpPr>
        <xdr:cNvPr id="230" name="Rectangle 70"/>
        <xdr:cNvSpPr>
          <a:spLocks/>
        </xdr:cNvSpPr>
      </xdr:nvSpPr>
      <xdr:spPr>
        <a:xfrm>
          <a:off x="4257675" y="7762875"/>
          <a:ext cx="714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0</xdr:col>
      <xdr:colOff>114300</xdr:colOff>
      <xdr:row>46</xdr:row>
      <xdr:rowOff>38100</xdr:rowOff>
    </xdr:from>
    <xdr:to>
      <xdr:col>4</xdr:col>
      <xdr:colOff>28575</xdr:colOff>
      <xdr:row>48</xdr:row>
      <xdr:rowOff>161925</xdr:rowOff>
    </xdr:to>
    <xdr:sp>
      <xdr:nvSpPr>
        <xdr:cNvPr id="231" name="Rectangle 76"/>
        <xdr:cNvSpPr>
          <a:spLocks/>
        </xdr:cNvSpPr>
      </xdr:nvSpPr>
      <xdr:spPr>
        <a:xfrm>
          <a:off x="114300" y="8791575"/>
          <a:ext cx="981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加東</a:t>
          </a:r>
        </a:p>
      </xdr:txBody>
    </xdr:sp>
    <xdr:clientData/>
  </xdr:twoCellAnchor>
  <xdr:twoCellAnchor>
    <xdr:from>
      <xdr:col>9</xdr:col>
      <xdr:colOff>47625</xdr:colOff>
      <xdr:row>54</xdr:row>
      <xdr:rowOff>38100</xdr:rowOff>
    </xdr:from>
    <xdr:to>
      <xdr:col>10</xdr:col>
      <xdr:colOff>247650</xdr:colOff>
      <xdr:row>55</xdr:row>
      <xdr:rowOff>76200</xdr:rowOff>
    </xdr:to>
    <xdr:sp>
      <xdr:nvSpPr>
        <xdr:cNvPr id="232" name="Rectangle 87"/>
        <xdr:cNvSpPr>
          <a:spLocks/>
        </xdr:cNvSpPr>
      </xdr:nvSpPr>
      <xdr:spPr>
        <a:xfrm>
          <a:off x="2400300" y="10287000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3</xdr:col>
      <xdr:colOff>76200</xdr:colOff>
      <xdr:row>51</xdr:row>
      <xdr:rowOff>142875</xdr:rowOff>
    </xdr:from>
    <xdr:to>
      <xdr:col>6</xdr:col>
      <xdr:colOff>47625</xdr:colOff>
      <xdr:row>54</xdr:row>
      <xdr:rowOff>19050</xdr:rowOff>
    </xdr:to>
    <xdr:sp>
      <xdr:nvSpPr>
        <xdr:cNvPr id="233" name="Rectangle 76"/>
        <xdr:cNvSpPr>
          <a:spLocks/>
        </xdr:cNvSpPr>
      </xdr:nvSpPr>
      <xdr:spPr>
        <a:xfrm>
          <a:off x="885825" y="9829800"/>
          <a:ext cx="742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22</xdr:col>
      <xdr:colOff>228600</xdr:colOff>
      <xdr:row>31</xdr:row>
      <xdr:rowOff>152400</xdr:rowOff>
    </xdr:from>
    <xdr:to>
      <xdr:col>23</xdr:col>
      <xdr:colOff>219075</xdr:colOff>
      <xdr:row>33</xdr:row>
      <xdr:rowOff>57150</xdr:rowOff>
    </xdr:to>
    <xdr:sp>
      <xdr:nvSpPr>
        <xdr:cNvPr id="234" name="Rectangle 79"/>
        <xdr:cNvSpPr>
          <a:spLocks/>
        </xdr:cNvSpPr>
      </xdr:nvSpPr>
      <xdr:spPr>
        <a:xfrm>
          <a:off x="5924550" y="606742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22</xdr:col>
      <xdr:colOff>180975</xdr:colOff>
      <xdr:row>47</xdr:row>
      <xdr:rowOff>66675</xdr:rowOff>
    </xdr:to>
    <xdr:sp>
      <xdr:nvSpPr>
        <xdr:cNvPr id="235" name="Rectangle 124"/>
        <xdr:cNvSpPr>
          <a:spLocks/>
        </xdr:cNvSpPr>
      </xdr:nvSpPr>
      <xdr:spPr>
        <a:xfrm>
          <a:off x="4924425" y="7991475"/>
          <a:ext cx="952500" cy="10096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5</xdr:col>
      <xdr:colOff>38100</xdr:colOff>
      <xdr:row>15</xdr:row>
      <xdr:rowOff>133350</xdr:rowOff>
    </xdr:from>
    <xdr:to>
      <xdr:col>10</xdr:col>
      <xdr:colOff>200025</xdr:colOff>
      <xdr:row>23</xdr:row>
      <xdr:rowOff>66675</xdr:rowOff>
    </xdr:to>
    <xdr:sp>
      <xdr:nvSpPr>
        <xdr:cNvPr id="236" name="五角形 260"/>
        <xdr:cNvSpPr>
          <a:spLocks/>
        </xdr:cNvSpPr>
      </xdr:nvSpPr>
      <xdr:spPr>
        <a:xfrm>
          <a:off x="1362075" y="3038475"/>
          <a:ext cx="1447800" cy="1438275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18</xdr:col>
      <xdr:colOff>0</xdr:colOff>
      <xdr:row>15</xdr:row>
      <xdr:rowOff>123825</xdr:rowOff>
    </xdr:from>
    <xdr:to>
      <xdr:col>23</xdr:col>
      <xdr:colOff>161925</xdr:colOff>
      <xdr:row>23</xdr:row>
      <xdr:rowOff>66675</xdr:rowOff>
    </xdr:to>
    <xdr:sp>
      <xdr:nvSpPr>
        <xdr:cNvPr id="237" name="五角形 261"/>
        <xdr:cNvSpPr>
          <a:spLocks/>
        </xdr:cNvSpPr>
      </xdr:nvSpPr>
      <xdr:spPr>
        <a:xfrm>
          <a:off x="4667250" y="3028950"/>
          <a:ext cx="1447800" cy="1447800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34</xdr:col>
      <xdr:colOff>266700</xdr:colOff>
      <xdr:row>59</xdr:row>
      <xdr:rowOff>85725</xdr:rowOff>
    </xdr:from>
    <xdr:to>
      <xdr:col>35</xdr:col>
      <xdr:colOff>133350</xdr:colOff>
      <xdr:row>61</xdr:row>
      <xdr:rowOff>161925</xdr:rowOff>
    </xdr:to>
    <xdr:sp>
      <xdr:nvSpPr>
        <xdr:cNvPr id="238" name="Rectangle 79"/>
        <xdr:cNvSpPr>
          <a:spLocks/>
        </xdr:cNvSpPr>
      </xdr:nvSpPr>
      <xdr:spPr>
        <a:xfrm>
          <a:off x="9048750" y="11172825"/>
          <a:ext cx="542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0</xdr:col>
      <xdr:colOff>142875</xdr:colOff>
      <xdr:row>59</xdr:row>
      <xdr:rowOff>123825</xdr:rowOff>
    </xdr:from>
    <xdr:to>
      <xdr:col>2</xdr:col>
      <xdr:colOff>171450</xdr:colOff>
      <xdr:row>61</xdr:row>
      <xdr:rowOff>9525</xdr:rowOff>
    </xdr:to>
    <xdr:sp>
      <xdr:nvSpPr>
        <xdr:cNvPr id="239" name="Rectangle 82"/>
        <xdr:cNvSpPr>
          <a:spLocks/>
        </xdr:cNvSpPr>
      </xdr:nvSpPr>
      <xdr:spPr>
        <a:xfrm>
          <a:off x="142875" y="11210925"/>
          <a:ext cx="581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8</xdr:col>
      <xdr:colOff>180975</xdr:colOff>
      <xdr:row>9</xdr:row>
      <xdr:rowOff>142875</xdr:rowOff>
    </xdr:to>
    <xdr:sp>
      <xdr:nvSpPr>
        <xdr:cNvPr id="240" name="Rectangle 119"/>
        <xdr:cNvSpPr>
          <a:spLocks/>
        </xdr:cNvSpPr>
      </xdr:nvSpPr>
      <xdr:spPr>
        <a:xfrm>
          <a:off x="1323975" y="828675"/>
          <a:ext cx="952500" cy="10953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17</xdr:col>
      <xdr:colOff>152400</xdr:colOff>
      <xdr:row>2</xdr:row>
      <xdr:rowOff>171450</xdr:rowOff>
    </xdr:from>
    <xdr:to>
      <xdr:col>23</xdr:col>
      <xdr:colOff>57150</xdr:colOff>
      <xdr:row>10</xdr:row>
      <xdr:rowOff>161925</xdr:rowOff>
    </xdr:to>
    <xdr:sp>
      <xdr:nvSpPr>
        <xdr:cNvPr id="241" name="五角形 268"/>
        <xdr:cNvSpPr>
          <a:spLocks/>
        </xdr:cNvSpPr>
      </xdr:nvSpPr>
      <xdr:spPr>
        <a:xfrm>
          <a:off x="4562475" y="628650"/>
          <a:ext cx="1447800" cy="1504950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10</xdr:col>
      <xdr:colOff>219075</xdr:colOff>
      <xdr:row>36</xdr:row>
      <xdr:rowOff>47625</xdr:rowOff>
    </xdr:to>
    <xdr:sp>
      <xdr:nvSpPr>
        <xdr:cNvPr id="242" name="AutoShape 125"/>
        <xdr:cNvSpPr>
          <a:spLocks/>
        </xdr:cNvSpPr>
      </xdr:nvSpPr>
      <xdr:spPr>
        <a:xfrm>
          <a:off x="1323975" y="5534025"/>
          <a:ext cx="1504950" cy="1381125"/>
        </a:xfrm>
        <a:prstGeom prst="hex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22</xdr:col>
      <xdr:colOff>219075</xdr:colOff>
      <xdr:row>36</xdr:row>
      <xdr:rowOff>47625</xdr:rowOff>
    </xdr:to>
    <xdr:sp>
      <xdr:nvSpPr>
        <xdr:cNvPr id="243" name="AutoShape 125"/>
        <xdr:cNvSpPr>
          <a:spLocks/>
        </xdr:cNvSpPr>
      </xdr:nvSpPr>
      <xdr:spPr>
        <a:xfrm>
          <a:off x="4410075" y="5534025"/>
          <a:ext cx="1504950" cy="1381125"/>
        </a:xfrm>
        <a:prstGeom prst="hex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19050</xdr:colOff>
      <xdr:row>41</xdr:row>
      <xdr:rowOff>47625</xdr:rowOff>
    </xdr:from>
    <xdr:to>
      <xdr:col>8</xdr:col>
      <xdr:colOff>123825</xdr:colOff>
      <xdr:row>47</xdr:row>
      <xdr:rowOff>104775</xdr:rowOff>
    </xdr:to>
    <xdr:sp>
      <xdr:nvSpPr>
        <xdr:cNvPr id="244" name="AutoShape 122"/>
        <xdr:cNvSpPr>
          <a:spLocks/>
        </xdr:cNvSpPr>
      </xdr:nvSpPr>
      <xdr:spPr>
        <a:xfrm>
          <a:off x="1085850" y="7848600"/>
          <a:ext cx="1133475" cy="1190625"/>
        </a:xfrm>
        <a:prstGeom prst="triangl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</xdr:col>
      <xdr:colOff>76200</xdr:colOff>
      <xdr:row>53</xdr:row>
      <xdr:rowOff>171450</xdr:rowOff>
    </xdr:from>
    <xdr:to>
      <xdr:col>6</xdr:col>
      <xdr:colOff>180975</xdr:colOff>
      <xdr:row>60</xdr:row>
      <xdr:rowOff>47625</xdr:rowOff>
    </xdr:to>
    <xdr:sp>
      <xdr:nvSpPr>
        <xdr:cNvPr id="245" name="AutoShape 122"/>
        <xdr:cNvSpPr>
          <a:spLocks/>
        </xdr:cNvSpPr>
      </xdr:nvSpPr>
      <xdr:spPr>
        <a:xfrm>
          <a:off x="628650" y="10229850"/>
          <a:ext cx="1133475" cy="1095375"/>
        </a:xfrm>
        <a:prstGeom prst="triangl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11</xdr:col>
      <xdr:colOff>76200</xdr:colOff>
      <xdr:row>54</xdr:row>
      <xdr:rowOff>133350</xdr:rowOff>
    </xdr:from>
    <xdr:to>
      <xdr:col>14</xdr:col>
      <xdr:colOff>257175</xdr:colOff>
      <xdr:row>60</xdr:row>
      <xdr:rowOff>38100</xdr:rowOff>
    </xdr:to>
    <xdr:sp>
      <xdr:nvSpPr>
        <xdr:cNvPr id="246" name="Rectangle 124"/>
        <xdr:cNvSpPr>
          <a:spLocks/>
        </xdr:cNvSpPr>
      </xdr:nvSpPr>
      <xdr:spPr>
        <a:xfrm>
          <a:off x="2943225" y="10382250"/>
          <a:ext cx="952500" cy="9334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9</xdr:col>
      <xdr:colOff>238125</xdr:colOff>
      <xdr:row>20</xdr:row>
      <xdr:rowOff>133350</xdr:rowOff>
    </xdr:from>
    <xdr:to>
      <xdr:col>12</xdr:col>
      <xdr:colOff>247650</xdr:colOff>
      <xdr:row>22</xdr:row>
      <xdr:rowOff>28575</xdr:rowOff>
    </xdr:to>
    <xdr:sp>
      <xdr:nvSpPr>
        <xdr:cNvPr id="247" name="Rectangle 134"/>
        <xdr:cNvSpPr>
          <a:spLocks/>
        </xdr:cNvSpPr>
      </xdr:nvSpPr>
      <xdr:spPr>
        <a:xfrm>
          <a:off x="2590800" y="3971925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23</xdr:col>
      <xdr:colOff>57150</xdr:colOff>
      <xdr:row>20</xdr:row>
      <xdr:rowOff>9525</xdr:rowOff>
    </xdr:from>
    <xdr:to>
      <xdr:col>26</xdr:col>
      <xdr:colOff>66675</xdr:colOff>
      <xdr:row>21</xdr:row>
      <xdr:rowOff>104775</xdr:rowOff>
    </xdr:to>
    <xdr:sp>
      <xdr:nvSpPr>
        <xdr:cNvPr id="248" name="Rectangle 92"/>
        <xdr:cNvSpPr>
          <a:spLocks/>
        </xdr:cNvSpPr>
      </xdr:nvSpPr>
      <xdr:spPr>
        <a:xfrm>
          <a:off x="6010275" y="3848100"/>
          <a:ext cx="781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</xdr:col>
      <xdr:colOff>200025</xdr:colOff>
      <xdr:row>20</xdr:row>
      <xdr:rowOff>76200</xdr:rowOff>
    </xdr:from>
    <xdr:to>
      <xdr:col>5</xdr:col>
      <xdr:colOff>209550</xdr:colOff>
      <xdr:row>21</xdr:row>
      <xdr:rowOff>123825</xdr:rowOff>
    </xdr:to>
    <xdr:sp>
      <xdr:nvSpPr>
        <xdr:cNvPr id="249" name="Rectangle 99"/>
        <xdr:cNvSpPr>
          <a:spLocks/>
        </xdr:cNvSpPr>
      </xdr:nvSpPr>
      <xdr:spPr>
        <a:xfrm>
          <a:off x="752475" y="3914775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15</xdr:col>
      <xdr:colOff>152400</xdr:colOff>
      <xdr:row>20</xdr:row>
      <xdr:rowOff>19050</xdr:rowOff>
    </xdr:from>
    <xdr:to>
      <xdr:col>18</xdr:col>
      <xdr:colOff>161925</xdr:colOff>
      <xdr:row>21</xdr:row>
      <xdr:rowOff>123825</xdr:rowOff>
    </xdr:to>
    <xdr:sp>
      <xdr:nvSpPr>
        <xdr:cNvPr id="250" name="Rectangle 69"/>
        <xdr:cNvSpPr>
          <a:spLocks/>
        </xdr:cNvSpPr>
      </xdr:nvSpPr>
      <xdr:spPr>
        <a:xfrm>
          <a:off x="4048125" y="3857625"/>
          <a:ext cx="781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7</xdr:col>
      <xdr:colOff>47625</xdr:colOff>
      <xdr:row>43</xdr:row>
      <xdr:rowOff>0</xdr:rowOff>
    </xdr:from>
    <xdr:to>
      <xdr:col>10</xdr:col>
      <xdr:colOff>66675</xdr:colOff>
      <xdr:row>44</xdr:row>
      <xdr:rowOff>85725</xdr:rowOff>
    </xdr:to>
    <xdr:sp>
      <xdr:nvSpPr>
        <xdr:cNvPr id="251" name="Rectangle 69"/>
        <xdr:cNvSpPr>
          <a:spLocks/>
        </xdr:cNvSpPr>
      </xdr:nvSpPr>
      <xdr:spPr>
        <a:xfrm>
          <a:off x="1885950" y="818197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19</xdr:col>
      <xdr:colOff>114300</xdr:colOff>
      <xdr:row>47</xdr:row>
      <xdr:rowOff>133350</xdr:rowOff>
    </xdr:from>
    <xdr:to>
      <xdr:col>22</xdr:col>
      <xdr:colOff>114300</xdr:colOff>
      <xdr:row>49</xdr:row>
      <xdr:rowOff>133350</xdr:rowOff>
    </xdr:to>
    <xdr:sp>
      <xdr:nvSpPr>
        <xdr:cNvPr id="252" name="Rectangle 42"/>
        <xdr:cNvSpPr>
          <a:spLocks/>
        </xdr:cNvSpPr>
      </xdr:nvSpPr>
      <xdr:spPr>
        <a:xfrm>
          <a:off x="5038725" y="9067800"/>
          <a:ext cx="771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5</xdr:col>
      <xdr:colOff>19050</xdr:colOff>
      <xdr:row>47</xdr:row>
      <xdr:rowOff>171450</xdr:rowOff>
    </xdr:from>
    <xdr:to>
      <xdr:col>8</xdr:col>
      <xdr:colOff>38100</xdr:colOff>
      <xdr:row>49</xdr:row>
      <xdr:rowOff>76200</xdr:rowOff>
    </xdr:to>
    <xdr:sp>
      <xdr:nvSpPr>
        <xdr:cNvPr id="253" name="Rectangle 100"/>
        <xdr:cNvSpPr>
          <a:spLocks/>
        </xdr:cNvSpPr>
      </xdr:nvSpPr>
      <xdr:spPr>
        <a:xfrm>
          <a:off x="1343025" y="9105900"/>
          <a:ext cx="790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22</xdr:col>
      <xdr:colOff>228600</xdr:colOff>
      <xdr:row>44</xdr:row>
      <xdr:rowOff>28575</xdr:rowOff>
    </xdr:from>
    <xdr:to>
      <xdr:col>25</xdr:col>
      <xdr:colOff>238125</xdr:colOff>
      <xdr:row>45</xdr:row>
      <xdr:rowOff>114300</xdr:rowOff>
    </xdr:to>
    <xdr:sp>
      <xdr:nvSpPr>
        <xdr:cNvPr id="254" name="Rectangle 97"/>
        <xdr:cNvSpPr>
          <a:spLocks/>
        </xdr:cNvSpPr>
      </xdr:nvSpPr>
      <xdr:spPr>
        <a:xfrm>
          <a:off x="5924550" y="84010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6</xdr:col>
      <xdr:colOff>104775</xdr:colOff>
      <xdr:row>36</xdr:row>
      <xdr:rowOff>0</xdr:rowOff>
    </xdr:from>
    <xdr:to>
      <xdr:col>9</xdr:col>
      <xdr:colOff>114300</xdr:colOff>
      <xdr:row>37</xdr:row>
      <xdr:rowOff>85725</xdr:rowOff>
    </xdr:to>
    <xdr:sp>
      <xdr:nvSpPr>
        <xdr:cNvPr id="255" name="Rectangle 110"/>
        <xdr:cNvSpPr>
          <a:spLocks/>
        </xdr:cNvSpPr>
      </xdr:nvSpPr>
      <xdr:spPr>
        <a:xfrm>
          <a:off x="1685925" y="6867525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</xdr:col>
      <xdr:colOff>180975</xdr:colOff>
      <xdr:row>34</xdr:row>
      <xdr:rowOff>0</xdr:rowOff>
    </xdr:from>
    <xdr:to>
      <xdr:col>5</xdr:col>
      <xdr:colOff>200025</xdr:colOff>
      <xdr:row>35</xdr:row>
      <xdr:rowOff>161925</xdr:rowOff>
    </xdr:to>
    <xdr:sp>
      <xdr:nvSpPr>
        <xdr:cNvPr id="256" name="Rectangle 92"/>
        <xdr:cNvSpPr>
          <a:spLocks/>
        </xdr:cNvSpPr>
      </xdr:nvSpPr>
      <xdr:spPr>
        <a:xfrm>
          <a:off x="733425" y="6486525"/>
          <a:ext cx="790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14</xdr:col>
      <xdr:colOff>209550</xdr:colOff>
      <xdr:row>34</xdr:row>
      <xdr:rowOff>0</xdr:rowOff>
    </xdr:from>
    <xdr:to>
      <xdr:col>17</xdr:col>
      <xdr:colOff>209550</xdr:colOff>
      <xdr:row>35</xdr:row>
      <xdr:rowOff>133350</xdr:rowOff>
    </xdr:to>
    <xdr:sp>
      <xdr:nvSpPr>
        <xdr:cNvPr id="257" name="Rectangle 101"/>
        <xdr:cNvSpPr>
          <a:spLocks/>
        </xdr:cNvSpPr>
      </xdr:nvSpPr>
      <xdr:spPr>
        <a:xfrm>
          <a:off x="3848100" y="6486525"/>
          <a:ext cx="771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10</xdr:col>
      <xdr:colOff>47625</xdr:colOff>
      <xdr:row>34</xdr:row>
      <xdr:rowOff>9525</xdr:rowOff>
    </xdr:from>
    <xdr:to>
      <xdr:col>13</xdr:col>
      <xdr:colOff>57150</xdr:colOff>
      <xdr:row>35</xdr:row>
      <xdr:rowOff>95250</xdr:rowOff>
    </xdr:to>
    <xdr:sp>
      <xdr:nvSpPr>
        <xdr:cNvPr id="258" name="Rectangle 137"/>
        <xdr:cNvSpPr>
          <a:spLocks/>
        </xdr:cNvSpPr>
      </xdr:nvSpPr>
      <xdr:spPr>
        <a:xfrm>
          <a:off x="2657475" y="64960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22</xdr:col>
      <xdr:colOff>85725</xdr:colOff>
      <xdr:row>33</xdr:row>
      <xdr:rowOff>133350</xdr:rowOff>
    </xdr:from>
    <xdr:to>
      <xdr:col>25</xdr:col>
      <xdr:colOff>104775</xdr:colOff>
      <xdr:row>35</xdr:row>
      <xdr:rowOff>38100</xdr:rowOff>
    </xdr:to>
    <xdr:sp>
      <xdr:nvSpPr>
        <xdr:cNvPr id="259" name="Rectangle 100"/>
        <xdr:cNvSpPr>
          <a:spLocks/>
        </xdr:cNvSpPr>
      </xdr:nvSpPr>
      <xdr:spPr>
        <a:xfrm>
          <a:off x="5781675" y="6429375"/>
          <a:ext cx="790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18</xdr:col>
      <xdr:colOff>238125</xdr:colOff>
      <xdr:row>1</xdr:row>
      <xdr:rowOff>190500</xdr:rowOff>
    </xdr:from>
    <xdr:to>
      <xdr:col>21</xdr:col>
      <xdr:colOff>247650</xdr:colOff>
      <xdr:row>3</xdr:row>
      <xdr:rowOff>47625</xdr:rowOff>
    </xdr:to>
    <xdr:sp>
      <xdr:nvSpPr>
        <xdr:cNvPr id="260" name="Rectangle 59"/>
        <xdr:cNvSpPr>
          <a:spLocks/>
        </xdr:cNvSpPr>
      </xdr:nvSpPr>
      <xdr:spPr>
        <a:xfrm>
          <a:off x="4905375" y="457200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6</xdr:col>
      <xdr:colOff>133350</xdr:colOff>
      <xdr:row>14</xdr:row>
      <xdr:rowOff>9525</xdr:rowOff>
    </xdr:from>
    <xdr:to>
      <xdr:col>9</xdr:col>
      <xdr:colOff>142875</xdr:colOff>
      <xdr:row>15</xdr:row>
      <xdr:rowOff>76200</xdr:rowOff>
    </xdr:to>
    <xdr:sp>
      <xdr:nvSpPr>
        <xdr:cNvPr id="261" name="Rectangle 59"/>
        <xdr:cNvSpPr>
          <a:spLocks/>
        </xdr:cNvSpPr>
      </xdr:nvSpPr>
      <xdr:spPr>
        <a:xfrm>
          <a:off x="1714500" y="273367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2</xdr:col>
      <xdr:colOff>219075</xdr:colOff>
      <xdr:row>17</xdr:row>
      <xdr:rowOff>47625</xdr:rowOff>
    </xdr:from>
    <xdr:to>
      <xdr:col>5</xdr:col>
      <xdr:colOff>47625</xdr:colOff>
      <xdr:row>20</xdr:row>
      <xdr:rowOff>104775</xdr:rowOff>
    </xdr:to>
    <xdr:sp>
      <xdr:nvSpPr>
        <xdr:cNvPr id="262" name="Rectangle 29"/>
        <xdr:cNvSpPr>
          <a:spLocks/>
        </xdr:cNvSpPr>
      </xdr:nvSpPr>
      <xdr:spPr>
        <a:xfrm>
          <a:off x="771525" y="3333750"/>
          <a:ext cx="600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ホワイト</a:t>
          </a:r>
        </a:p>
      </xdr:txBody>
    </xdr:sp>
    <xdr:clientData/>
  </xdr:twoCellAnchor>
  <xdr:twoCellAnchor>
    <xdr:from>
      <xdr:col>8</xdr:col>
      <xdr:colOff>209550</xdr:colOff>
      <xdr:row>22</xdr:row>
      <xdr:rowOff>104775</xdr:rowOff>
    </xdr:from>
    <xdr:to>
      <xdr:col>14</xdr:col>
      <xdr:colOff>247650</xdr:colOff>
      <xdr:row>24</xdr:row>
      <xdr:rowOff>190500</xdr:rowOff>
    </xdr:to>
    <xdr:sp>
      <xdr:nvSpPr>
        <xdr:cNvPr id="263" name="Rectangle 76"/>
        <xdr:cNvSpPr>
          <a:spLocks/>
        </xdr:cNvSpPr>
      </xdr:nvSpPr>
      <xdr:spPr>
        <a:xfrm>
          <a:off x="2305050" y="4324350"/>
          <a:ext cx="1581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ホワイト</a:t>
          </a:r>
        </a:p>
      </xdr:txBody>
    </xdr:sp>
    <xdr:clientData/>
  </xdr:twoCellAnchor>
  <xdr:twoCellAnchor>
    <xdr:from>
      <xdr:col>3</xdr:col>
      <xdr:colOff>238125</xdr:colOff>
      <xdr:row>22</xdr:row>
      <xdr:rowOff>152400</xdr:rowOff>
    </xdr:from>
    <xdr:to>
      <xdr:col>6</xdr:col>
      <xdr:colOff>28575</xdr:colOff>
      <xdr:row>24</xdr:row>
      <xdr:rowOff>76200</xdr:rowOff>
    </xdr:to>
    <xdr:sp>
      <xdr:nvSpPr>
        <xdr:cNvPr id="264" name="Rectangle 57"/>
        <xdr:cNvSpPr>
          <a:spLocks/>
        </xdr:cNvSpPr>
      </xdr:nvSpPr>
      <xdr:spPr>
        <a:xfrm>
          <a:off x="1047750" y="4371975"/>
          <a:ext cx="56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17</xdr:col>
      <xdr:colOff>180975</xdr:colOff>
      <xdr:row>13</xdr:row>
      <xdr:rowOff>161925</xdr:rowOff>
    </xdr:from>
    <xdr:to>
      <xdr:col>23</xdr:col>
      <xdr:colOff>219075</xdr:colOff>
      <xdr:row>16</xdr:row>
      <xdr:rowOff>28575</xdr:rowOff>
    </xdr:to>
    <xdr:sp>
      <xdr:nvSpPr>
        <xdr:cNvPr id="265" name="Rectangle 76"/>
        <xdr:cNvSpPr>
          <a:spLocks/>
        </xdr:cNvSpPr>
      </xdr:nvSpPr>
      <xdr:spPr>
        <a:xfrm>
          <a:off x="4591050" y="2705100"/>
          <a:ext cx="1581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レッド</a:t>
          </a:r>
        </a:p>
      </xdr:txBody>
    </xdr:sp>
    <xdr:clientData/>
  </xdr:twoCellAnchor>
  <xdr:twoCellAnchor>
    <xdr:from>
      <xdr:col>16</xdr:col>
      <xdr:colOff>152400</xdr:colOff>
      <xdr:row>22</xdr:row>
      <xdr:rowOff>104775</xdr:rowOff>
    </xdr:from>
    <xdr:to>
      <xdr:col>19</xdr:col>
      <xdr:colOff>104775</xdr:colOff>
      <xdr:row>24</xdr:row>
      <xdr:rowOff>66675</xdr:rowOff>
    </xdr:to>
    <xdr:sp>
      <xdr:nvSpPr>
        <xdr:cNvPr id="266" name="Rectangle 33"/>
        <xdr:cNvSpPr>
          <a:spLocks/>
        </xdr:cNvSpPr>
      </xdr:nvSpPr>
      <xdr:spPr>
        <a:xfrm>
          <a:off x="4305300" y="4324350"/>
          <a:ext cx="7239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22</xdr:col>
      <xdr:colOff>152400</xdr:colOff>
      <xdr:row>21</xdr:row>
      <xdr:rowOff>180975</xdr:rowOff>
    </xdr:from>
    <xdr:to>
      <xdr:col>24</xdr:col>
      <xdr:colOff>219075</xdr:colOff>
      <xdr:row>25</xdr:row>
      <xdr:rowOff>19050</xdr:rowOff>
    </xdr:to>
    <xdr:sp>
      <xdr:nvSpPr>
        <xdr:cNvPr id="267" name="Rectangle 72"/>
        <xdr:cNvSpPr>
          <a:spLocks/>
        </xdr:cNvSpPr>
      </xdr:nvSpPr>
      <xdr:spPr>
        <a:xfrm>
          <a:off x="5848350" y="4210050"/>
          <a:ext cx="581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ブルー</a:t>
          </a:r>
        </a:p>
      </xdr:txBody>
    </xdr:sp>
    <xdr:clientData/>
  </xdr:twoCellAnchor>
  <xdr:twoCellAnchor>
    <xdr:from>
      <xdr:col>10</xdr:col>
      <xdr:colOff>123825</xdr:colOff>
      <xdr:row>31</xdr:row>
      <xdr:rowOff>123825</xdr:rowOff>
    </xdr:from>
    <xdr:to>
      <xdr:col>13</xdr:col>
      <xdr:colOff>66675</xdr:colOff>
      <xdr:row>33</xdr:row>
      <xdr:rowOff>76200</xdr:rowOff>
    </xdr:to>
    <xdr:sp>
      <xdr:nvSpPr>
        <xdr:cNvPr id="268" name="Rectangle 33"/>
        <xdr:cNvSpPr>
          <a:spLocks/>
        </xdr:cNvSpPr>
      </xdr:nvSpPr>
      <xdr:spPr>
        <a:xfrm>
          <a:off x="2733675" y="6038850"/>
          <a:ext cx="714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4</xdr:col>
      <xdr:colOff>19050</xdr:colOff>
      <xdr:row>27</xdr:row>
      <xdr:rowOff>161925</xdr:rowOff>
    </xdr:from>
    <xdr:to>
      <xdr:col>6</xdr:col>
      <xdr:colOff>228600</xdr:colOff>
      <xdr:row>29</xdr:row>
      <xdr:rowOff>133350</xdr:rowOff>
    </xdr:to>
    <xdr:sp>
      <xdr:nvSpPr>
        <xdr:cNvPr id="269" name="Rectangle 33"/>
        <xdr:cNvSpPr>
          <a:spLocks/>
        </xdr:cNvSpPr>
      </xdr:nvSpPr>
      <xdr:spPr>
        <a:xfrm>
          <a:off x="1085850" y="5324475"/>
          <a:ext cx="7239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21</xdr:col>
      <xdr:colOff>47625</xdr:colOff>
      <xdr:row>27</xdr:row>
      <xdr:rowOff>161925</xdr:rowOff>
    </xdr:from>
    <xdr:to>
      <xdr:col>24</xdr:col>
      <xdr:colOff>47625</xdr:colOff>
      <xdr:row>29</xdr:row>
      <xdr:rowOff>57150</xdr:rowOff>
    </xdr:to>
    <xdr:sp>
      <xdr:nvSpPr>
        <xdr:cNvPr id="270" name="Rectangle 59"/>
        <xdr:cNvSpPr>
          <a:spLocks/>
        </xdr:cNvSpPr>
      </xdr:nvSpPr>
      <xdr:spPr>
        <a:xfrm>
          <a:off x="5486400" y="5324475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4</xdr:col>
      <xdr:colOff>152400</xdr:colOff>
      <xdr:row>39</xdr:row>
      <xdr:rowOff>152400</xdr:rowOff>
    </xdr:from>
    <xdr:to>
      <xdr:col>7</xdr:col>
      <xdr:colOff>152400</xdr:colOff>
      <xdr:row>41</xdr:row>
      <xdr:rowOff>47625</xdr:rowOff>
    </xdr:to>
    <xdr:sp>
      <xdr:nvSpPr>
        <xdr:cNvPr id="271" name="Rectangle 59"/>
        <xdr:cNvSpPr>
          <a:spLocks/>
        </xdr:cNvSpPr>
      </xdr:nvSpPr>
      <xdr:spPr>
        <a:xfrm>
          <a:off x="1219200" y="7581900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8</xdr:col>
      <xdr:colOff>161925</xdr:colOff>
      <xdr:row>47</xdr:row>
      <xdr:rowOff>76200</xdr:rowOff>
    </xdr:from>
    <xdr:to>
      <xdr:col>10</xdr:col>
      <xdr:colOff>200025</xdr:colOff>
      <xdr:row>48</xdr:row>
      <xdr:rowOff>104775</xdr:rowOff>
    </xdr:to>
    <xdr:sp>
      <xdr:nvSpPr>
        <xdr:cNvPr id="272" name="Rectangle 53"/>
        <xdr:cNvSpPr>
          <a:spLocks/>
        </xdr:cNvSpPr>
      </xdr:nvSpPr>
      <xdr:spPr>
        <a:xfrm>
          <a:off x="2257425" y="90106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14</xdr:col>
      <xdr:colOff>209550</xdr:colOff>
      <xdr:row>53</xdr:row>
      <xdr:rowOff>85725</xdr:rowOff>
    </xdr:from>
    <xdr:to>
      <xdr:col>17</xdr:col>
      <xdr:colOff>209550</xdr:colOff>
      <xdr:row>54</xdr:row>
      <xdr:rowOff>142875</xdr:rowOff>
    </xdr:to>
    <xdr:sp>
      <xdr:nvSpPr>
        <xdr:cNvPr id="273" name="Rectangle 59"/>
        <xdr:cNvSpPr>
          <a:spLocks/>
        </xdr:cNvSpPr>
      </xdr:nvSpPr>
      <xdr:spPr>
        <a:xfrm>
          <a:off x="3848100" y="1014412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14</xdr:col>
      <xdr:colOff>161925</xdr:colOff>
      <xdr:row>59</xdr:row>
      <xdr:rowOff>142875</xdr:rowOff>
    </xdr:from>
    <xdr:to>
      <xdr:col>17</xdr:col>
      <xdr:colOff>114300</xdr:colOff>
      <xdr:row>61</xdr:row>
      <xdr:rowOff>95250</xdr:rowOff>
    </xdr:to>
    <xdr:sp>
      <xdr:nvSpPr>
        <xdr:cNvPr id="274" name="Rectangle 70"/>
        <xdr:cNvSpPr>
          <a:spLocks/>
        </xdr:cNvSpPr>
      </xdr:nvSpPr>
      <xdr:spPr>
        <a:xfrm>
          <a:off x="3800475" y="112299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114300</xdr:rowOff>
    </xdr:from>
    <xdr:ext cx="104775" cy="609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819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04775" cy="1323975"/>
    <xdr:sp fLocksText="0">
      <xdr:nvSpPr>
        <xdr:cNvPr id="2" name="Text Box 3"/>
        <xdr:cNvSpPr txBox="1">
          <a:spLocks noChangeArrowheads="1"/>
        </xdr:cNvSpPr>
      </xdr:nvSpPr>
      <xdr:spPr>
        <a:xfrm>
          <a:off x="5153025" y="12773025"/>
          <a:ext cx="1047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35</xdr:row>
      <xdr:rowOff>0</xdr:rowOff>
    </xdr:from>
    <xdr:ext cx="104775" cy="1323975"/>
    <xdr:sp fLocksText="0">
      <xdr:nvSpPr>
        <xdr:cNvPr id="3" name="Text Box 3"/>
        <xdr:cNvSpPr txBox="1">
          <a:spLocks noChangeArrowheads="1"/>
        </xdr:cNvSpPr>
      </xdr:nvSpPr>
      <xdr:spPr>
        <a:xfrm>
          <a:off x="9258300" y="12773025"/>
          <a:ext cx="1047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04775" cy="1323975"/>
    <xdr:sp fLocksText="0">
      <xdr:nvSpPr>
        <xdr:cNvPr id="4" name="Text Box 3"/>
        <xdr:cNvSpPr txBox="1">
          <a:spLocks noChangeArrowheads="1"/>
        </xdr:cNvSpPr>
      </xdr:nvSpPr>
      <xdr:spPr>
        <a:xfrm>
          <a:off x="5153025" y="13554075"/>
          <a:ext cx="1047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04775" cy="1276350"/>
    <xdr:sp fLocksText="0">
      <xdr:nvSpPr>
        <xdr:cNvPr id="5" name="Text Box 3"/>
        <xdr:cNvSpPr txBox="1">
          <a:spLocks noChangeArrowheads="1"/>
        </xdr:cNvSpPr>
      </xdr:nvSpPr>
      <xdr:spPr>
        <a:xfrm>
          <a:off x="5153025" y="17002125"/>
          <a:ext cx="1047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04775" cy="1266825"/>
    <xdr:sp fLocksText="0">
      <xdr:nvSpPr>
        <xdr:cNvPr id="6" name="Text Box 3"/>
        <xdr:cNvSpPr txBox="1">
          <a:spLocks noChangeArrowheads="1"/>
        </xdr:cNvSpPr>
      </xdr:nvSpPr>
      <xdr:spPr>
        <a:xfrm>
          <a:off x="5153025" y="170021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04775" cy="1323975"/>
    <xdr:sp fLocksText="0">
      <xdr:nvSpPr>
        <xdr:cNvPr id="7" name="Text Box 3"/>
        <xdr:cNvSpPr txBox="1">
          <a:spLocks noChangeArrowheads="1"/>
        </xdr:cNvSpPr>
      </xdr:nvSpPr>
      <xdr:spPr>
        <a:xfrm>
          <a:off x="5153025" y="12773025"/>
          <a:ext cx="1047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04775" cy="1323975"/>
    <xdr:sp fLocksText="0">
      <xdr:nvSpPr>
        <xdr:cNvPr id="8" name="Text Box 3"/>
        <xdr:cNvSpPr txBox="1">
          <a:spLocks noChangeArrowheads="1"/>
        </xdr:cNvSpPr>
      </xdr:nvSpPr>
      <xdr:spPr>
        <a:xfrm>
          <a:off x="5153025" y="13554075"/>
          <a:ext cx="1047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04775" cy="1323975"/>
    <xdr:sp fLocksText="0">
      <xdr:nvSpPr>
        <xdr:cNvPr id="9" name="Text Box 3"/>
        <xdr:cNvSpPr txBox="1">
          <a:spLocks noChangeArrowheads="1"/>
        </xdr:cNvSpPr>
      </xdr:nvSpPr>
      <xdr:spPr>
        <a:xfrm>
          <a:off x="5153025" y="13554075"/>
          <a:ext cx="1047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04775" cy="1323975"/>
    <xdr:sp fLocksText="0">
      <xdr:nvSpPr>
        <xdr:cNvPr id="10" name="Text Box 3"/>
        <xdr:cNvSpPr txBox="1">
          <a:spLocks noChangeArrowheads="1"/>
        </xdr:cNvSpPr>
      </xdr:nvSpPr>
      <xdr:spPr>
        <a:xfrm>
          <a:off x="9258300" y="15116175"/>
          <a:ext cx="1047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200150"/>
    <xdr:sp fLocksText="0">
      <xdr:nvSpPr>
        <xdr:cNvPr id="11" name="Text Box 3"/>
        <xdr:cNvSpPr txBox="1">
          <a:spLocks noChangeArrowheads="1"/>
        </xdr:cNvSpPr>
      </xdr:nvSpPr>
      <xdr:spPr>
        <a:xfrm>
          <a:off x="5153025" y="0"/>
          <a:ext cx="104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866775"/>
    <xdr:sp fLocksText="0">
      <xdr:nvSpPr>
        <xdr:cNvPr id="12" name="Text Box 3"/>
        <xdr:cNvSpPr txBox="1">
          <a:spLocks noChangeArrowheads="1"/>
        </xdr:cNvSpPr>
      </xdr:nvSpPr>
      <xdr:spPr>
        <a:xfrm>
          <a:off x="5153025" y="0"/>
          <a:ext cx="1047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866775"/>
    <xdr:sp fLocksText="0">
      <xdr:nvSpPr>
        <xdr:cNvPr id="13" name="Text Box 3"/>
        <xdr:cNvSpPr txBox="1">
          <a:spLocks noChangeArrowheads="1"/>
        </xdr:cNvSpPr>
      </xdr:nvSpPr>
      <xdr:spPr>
        <a:xfrm>
          <a:off x="5153025" y="0"/>
          <a:ext cx="1047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866775"/>
    <xdr:sp fLocksText="0">
      <xdr:nvSpPr>
        <xdr:cNvPr id="14" name="Text Box 3"/>
        <xdr:cNvSpPr txBox="1">
          <a:spLocks noChangeArrowheads="1"/>
        </xdr:cNvSpPr>
      </xdr:nvSpPr>
      <xdr:spPr>
        <a:xfrm>
          <a:off x="5153025" y="0"/>
          <a:ext cx="1047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866775"/>
    <xdr:sp fLocksText="0">
      <xdr:nvSpPr>
        <xdr:cNvPr id="15" name="Text Box 3"/>
        <xdr:cNvSpPr txBox="1">
          <a:spLocks noChangeArrowheads="1"/>
        </xdr:cNvSpPr>
      </xdr:nvSpPr>
      <xdr:spPr>
        <a:xfrm>
          <a:off x="5153025" y="0"/>
          <a:ext cx="1047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200150"/>
    <xdr:sp fLocksText="0">
      <xdr:nvSpPr>
        <xdr:cNvPr id="16" name="Text Box 3"/>
        <xdr:cNvSpPr txBox="1">
          <a:spLocks noChangeArrowheads="1"/>
        </xdr:cNvSpPr>
      </xdr:nvSpPr>
      <xdr:spPr>
        <a:xfrm>
          <a:off x="5153025" y="0"/>
          <a:ext cx="104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200150"/>
    <xdr:sp fLocksText="0">
      <xdr:nvSpPr>
        <xdr:cNvPr id="17" name="Text Box 3"/>
        <xdr:cNvSpPr txBox="1">
          <a:spLocks noChangeArrowheads="1"/>
        </xdr:cNvSpPr>
      </xdr:nvSpPr>
      <xdr:spPr>
        <a:xfrm>
          <a:off x="5153025" y="0"/>
          <a:ext cx="104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209675"/>
    <xdr:sp fLocksText="0">
      <xdr:nvSpPr>
        <xdr:cNvPr id="18" name="Text Box 3"/>
        <xdr:cNvSpPr txBox="1">
          <a:spLocks noChangeArrowheads="1"/>
        </xdr:cNvSpPr>
      </xdr:nvSpPr>
      <xdr:spPr>
        <a:xfrm>
          <a:off x="5153025" y="0"/>
          <a:ext cx="1047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209675"/>
    <xdr:sp fLocksText="0">
      <xdr:nvSpPr>
        <xdr:cNvPr id="19" name="Text Box 3"/>
        <xdr:cNvSpPr txBox="1">
          <a:spLocks noChangeArrowheads="1"/>
        </xdr:cNvSpPr>
      </xdr:nvSpPr>
      <xdr:spPr>
        <a:xfrm>
          <a:off x="5153025" y="0"/>
          <a:ext cx="1047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524000"/>
    <xdr:sp fLocksText="0">
      <xdr:nvSpPr>
        <xdr:cNvPr id="20" name="Text Box 3"/>
        <xdr:cNvSpPr txBox="1">
          <a:spLocks noChangeArrowheads="1"/>
        </xdr:cNvSpPr>
      </xdr:nvSpPr>
      <xdr:spPr>
        <a:xfrm>
          <a:off x="5153025" y="0"/>
          <a:ext cx="1047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524000"/>
    <xdr:sp fLocksText="0">
      <xdr:nvSpPr>
        <xdr:cNvPr id="21" name="Text Box 3"/>
        <xdr:cNvSpPr txBox="1">
          <a:spLocks noChangeArrowheads="1"/>
        </xdr:cNvSpPr>
      </xdr:nvSpPr>
      <xdr:spPr>
        <a:xfrm>
          <a:off x="5153025" y="0"/>
          <a:ext cx="1047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533525"/>
    <xdr:sp fLocksText="0">
      <xdr:nvSpPr>
        <xdr:cNvPr id="22" name="Text Box 3"/>
        <xdr:cNvSpPr txBox="1">
          <a:spLocks noChangeArrowheads="1"/>
        </xdr:cNvSpPr>
      </xdr:nvSpPr>
      <xdr:spPr>
        <a:xfrm>
          <a:off x="5153025" y="0"/>
          <a:ext cx="10477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533525"/>
    <xdr:sp fLocksText="0">
      <xdr:nvSpPr>
        <xdr:cNvPr id="23" name="Text Box 3"/>
        <xdr:cNvSpPr txBox="1">
          <a:spLocks noChangeArrowheads="1"/>
        </xdr:cNvSpPr>
      </xdr:nvSpPr>
      <xdr:spPr>
        <a:xfrm>
          <a:off x="5153025" y="0"/>
          <a:ext cx="10477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905000"/>
    <xdr:sp fLocksText="0">
      <xdr:nvSpPr>
        <xdr:cNvPr id="24" name="Text Box 3"/>
        <xdr:cNvSpPr txBox="1">
          <a:spLocks noChangeArrowheads="1"/>
        </xdr:cNvSpPr>
      </xdr:nvSpPr>
      <xdr:spPr>
        <a:xfrm>
          <a:off x="5153025" y="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905000"/>
    <xdr:sp fLocksText="0">
      <xdr:nvSpPr>
        <xdr:cNvPr id="25" name="Text Box 3"/>
        <xdr:cNvSpPr txBox="1">
          <a:spLocks noChangeArrowheads="1"/>
        </xdr:cNvSpPr>
      </xdr:nvSpPr>
      <xdr:spPr>
        <a:xfrm>
          <a:off x="5153025" y="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905000"/>
    <xdr:sp fLocksText="0">
      <xdr:nvSpPr>
        <xdr:cNvPr id="26" name="Text Box 3"/>
        <xdr:cNvSpPr txBox="1">
          <a:spLocks noChangeArrowheads="1"/>
        </xdr:cNvSpPr>
      </xdr:nvSpPr>
      <xdr:spPr>
        <a:xfrm>
          <a:off x="5153025" y="0"/>
          <a:ext cx="1047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1552575"/>
    <xdr:sp fLocksText="0">
      <xdr:nvSpPr>
        <xdr:cNvPr id="27" name="Text Box 3"/>
        <xdr:cNvSpPr txBox="1">
          <a:spLocks noChangeArrowheads="1"/>
        </xdr:cNvSpPr>
      </xdr:nvSpPr>
      <xdr:spPr>
        <a:xfrm>
          <a:off x="5153025" y="0"/>
          <a:ext cx="10477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04775" cy="1266825"/>
    <xdr:sp fLocksText="0">
      <xdr:nvSpPr>
        <xdr:cNvPr id="28" name="Text Box 3"/>
        <xdr:cNvSpPr txBox="1">
          <a:spLocks noChangeArrowheads="1"/>
        </xdr:cNvSpPr>
      </xdr:nvSpPr>
      <xdr:spPr>
        <a:xfrm>
          <a:off x="5153025" y="170021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04775" cy="1266825"/>
    <xdr:sp fLocksText="0">
      <xdr:nvSpPr>
        <xdr:cNvPr id="29" name="Text Box 3"/>
        <xdr:cNvSpPr txBox="1">
          <a:spLocks noChangeArrowheads="1"/>
        </xdr:cNvSpPr>
      </xdr:nvSpPr>
      <xdr:spPr>
        <a:xfrm>
          <a:off x="5153025" y="170021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04775" cy="1266825"/>
    <xdr:sp fLocksText="0">
      <xdr:nvSpPr>
        <xdr:cNvPr id="30" name="Text Box 3"/>
        <xdr:cNvSpPr txBox="1">
          <a:spLocks noChangeArrowheads="1"/>
        </xdr:cNvSpPr>
      </xdr:nvSpPr>
      <xdr:spPr>
        <a:xfrm>
          <a:off x="8267700" y="170021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04775" cy="1266825"/>
    <xdr:sp fLocksText="0">
      <xdr:nvSpPr>
        <xdr:cNvPr id="31" name="Text Box 3"/>
        <xdr:cNvSpPr txBox="1">
          <a:spLocks noChangeArrowheads="1"/>
        </xdr:cNvSpPr>
      </xdr:nvSpPr>
      <xdr:spPr>
        <a:xfrm>
          <a:off x="8267700" y="170021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04775" cy="1266825"/>
    <xdr:sp fLocksText="0">
      <xdr:nvSpPr>
        <xdr:cNvPr id="32" name="Text Box 3"/>
        <xdr:cNvSpPr txBox="1">
          <a:spLocks noChangeArrowheads="1"/>
        </xdr:cNvSpPr>
      </xdr:nvSpPr>
      <xdr:spPr>
        <a:xfrm>
          <a:off x="8267700" y="170021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04775" cy="1266825"/>
    <xdr:sp fLocksText="0">
      <xdr:nvSpPr>
        <xdr:cNvPr id="33" name="Text Box 3"/>
        <xdr:cNvSpPr txBox="1">
          <a:spLocks noChangeArrowheads="1"/>
        </xdr:cNvSpPr>
      </xdr:nvSpPr>
      <xdr:spPr>
        <a:xfrm>
          <a:off x="8267700" y="170021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04775" cy="1266825"/>
    <xdr:sp fLocksText="0">
      <xdr:nvSpPr>
        <xdr:cNvPr id="34" name="Text Box 3"/>
        <xdr:cNvSpPr txBox="1">
          <a:spLocks noChangeArrowheads="1"/>
        </xdr:cNvSpPr>
      </xdr:nvSpPr>
      <xdr:spPr>
        <a:xfrm>
          <a:off x="5153025" y="170021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47</xdr:row>
      <xdr:rowOff>0</xdr:rowOff>
    </xdr:from>
    <xdr:ext cx="104775" cy="1266825"/>
    <xdr:sp fLocksText="0">
      <xdr:nvSpPr>
        <xdr:cNvPr id="35" name="Text Box 3"/>
        <xdr:cNvSpPr txBox="1">
          <a:spLocks noChangeArrowheads="1"/>
        </xdr:cNvSpPr>
      </xdr:nvSpPr>
      <xdr:spPr>
        <a:xfrm>
          <a:off x="5153025" y="170021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104775" cy="1276350"/>
    <xdr:sp fLocksText="0">
      <xdr:nvSpPr>
        <xdr:cNvPr id="36" name="Text Box 3"/>
        <xdr:cNvSpPr txBox="1">
          <a:spLocks noChangeArrowheads="1"/>
        </xdr:cNvSpPr>
      </xdr:nvSpPr>
      <xdr:spPr>
        <a:xfrm>
          <a:off x="8267700" y="17002125"/>
          <a:ext cx="1047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04775" cy="1066800"/>
    <xdr:sp fLocksText="0">
      <xdr:nvSpPr>
        <xdr:cNvPr id="37" name="Text Box 3"/>
        <xdr:cNvSpPr txBox="1">
          <a:spLocks noChangeArrowheads="1"/>
        </xdr:cNvSpPr>
      </xdr:nvSpPr>
      <xdr:spPr>
        <a:xfrm>
          <a:off x="8267700" y="16287750"/>
          <a:ext cx="1047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04775" cy="866775"/>
    <xdr:sp fLocksText="0">
      <xdr:nvSpPr>
        <xdr:cNvPr id="38" name="Text Box 3"/>
        <xdr:cNvSpPr txBox="1">
          <a:spLocks noChangeArrowheads="1"/>
        </xdr:cNvSpPr>
      </xdr:nvSpPr>
      <xdr:spPr>
        <a:xfrm>
          <a:off x="8267700" y="16287750"/>
          <a:ext cx="1047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04775" cy="876300"/>
    <xdr:sp fLocksText="0">
      <xdr:nvSpPr>
        <xdr:cNvPr id="39" name="Text Box 3"/>
        <xdr:cNvSpPr txBox="1">
          <a:spLocks noChangeArrowheads="1"/>
        </xdr:cNvSpPr>
      </xdr:nvSpPr>
      <xdr:spPr>
        <a:xfrm>
          <a:off x="8267700" y="16287750"/>
          <a:ext cx="1047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04775" cy="876300"/>
    <xdr:sp fLocksText="0">
      <xdr:nvSpPr>
        <xdr:cNvPr id="40" name="Text Box 3"/>
        <xdr:cNvSpPr txBox="1">
          <a:spLocks noChangeArrowheads="1"/>
        </xdr:cNvSpPr>
      </xdr:nvSpPr>
      <xdr:spPr>
        <a:xfrm>
          <a:off x="8267700" y="16287750"/>
          <a:ext cx="1047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44</xdr:row>
      <xdr:rowOff>0</xdr:rowOff>
    </xdr:from>
    <xdr:ext cx="104775" cy="876300"/>
    <xdr:sp fLocksText="0">
      <xdr:nvSpPr>
        <xdr:cNvPr id="41" name="Text Box 3"/>
        <xdr:cNvSpPr txBox="1">
          <a:spLocks noChangeArrowheads="1"/>
        </xdr:cNvSpPr>
      </xdr:nvSpPr>
      <xdr:spPr>
        <a:xfrm>
          <a:off x="8267700" y="16287750"/>
          <a:ext cx="1047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1200150"/>
    <xdr:sp fLocksText="0">
      <xdr:nvSpPr>
        <xdr:cNvPr id="42" name="Text Box 3"/>
        <xdr:cNvSpPr txBox="1">
          <a:spLocks noChangeArrowheads="1"/>
        </xdr:cNvSpPr>
      </xdr:nvSpPr>
      <xdr:spPr>
        <a:xfrm>
          <a:off x="5153025" y="3695700"/>
          <a:ext cx="104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866775"/>
    <xdr:sp fLocksText="0">
      <xdr:nvSpPr>
        <xdr:cNvPr id="43" name="Text Box 3"/>
        <xdr:cNvSpPr txBox="1">
          <a:spLocks noChangeArrowheads="1"/>
        </xdr:cNvSpPr>
      </xdr:nvSpPr>
      <xdr:spPr>
        <a:xfrm>
          <a:off x="5153025" y="3695700"/>
          <a:ext cx="1047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866775"/>
    <xdr:sp fLocksText="0">
      <xdr:nvSpPr>
        <xdr:cNvPr id="44" name="Text Box 3"/>
        <xdr:cNvSpPr txBox="1">
          <a:spLocks noChangeArrowheads="1"/>
        </xdr:cNvSpPr>
      </xdr:nvSpPr>
      <xdr:spPr>
        <a:xfrm>
          <a:off x="5153025" y="3695700"/>
          <a:ext cx="1047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866775"/>
    <xdr:sp fLocksText="0">
      <xdr:nvSpPr>
        <xdr:cNvPr id="45" name="Text Box 3"/>
        <xdr:cNvSpPr txBox="1">
          <a:spLocks noChangeArrowheads="1"/>
        </xdr:cNvSpPr>
      </xdr:nvSpPr>
      <xdr:spPr>
        <a:xfrm>
          <a:off x="5153025" y="3695700"/>
          <a:ext cx="1047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866775"/>
    <xdr:sp fLocksText="0">
      <xdr:nvSpPr>
        <xdr:cNvPr id="46" name="Text Box 3"/>
        <xdr:cNvSpPr txBox="1">
          <a:spLocks noChangeArrowheads="1"/>
        </xdr:cNvSpPr>
      </xdr:nvSpPr>
      <xdr:spPr>
        <a:xfrm>
          <a:off x="5153025" y="3695700"/>
          <a:ext cx="1047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1200150"/>
    <xdr:sp fLocksText="0">
      <xdr:nvSpPr>
        <xdr:cNvPr id="47" name="Text Box 3"/>
        <xdr:cNvSpPr txBox="1">
          <a:spLocks noChangeArrowheads="1"/>
        </xdr:cNvSpPr>
      </xdr:nvSpPr>
      <xdr:spPr>
        <a:xfrm>
          <a:off x="5153025" y="3695700"/>
          <a:ext cx="104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1200150"/>
    <xdr:sp fLocksText="0">
      <xdr:nvSpPr>
        <xdr:cNvPr id="48" name="Text Box 3"/>
        <xdr:cNvSpPr txBox="1">
          <a:spLocks noChangeArrowheads="1"/>
        </xdr:cNvSpPr>
      </xdr:nvSpPr>
      <xdr:spPr>
        <a:xfrm>
          <a:off x="5153025" y="3695700"/>
          <a:ext cx="104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1209675"/>
    <xdr:sp fLocksText="0">
      <xdr:nvSpPr>
        <xdr:cNvPr id="49" name="Text Box 3"/>
        <xdr:cNvSpPr txBox="1">
          <a:spLocks noChangeArrowheads="1"/>
        </xdr:cNvSpPr>
      </xdr:nvSpPr>
      <xdr:spPr>
        <a:xfrm>
          <a:off x="5153025" y="3695700"/>
          <a:ext cx="1047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1209675"/>
    <xdr:sp fLocksText="0">
      <xdr:nvSpPr>
        <xdr:cNvPr id="50" name="Text Box 3"/>
        <xdr:cNvSpPr txBox="1">
          <a:spLocks noChangeArrowheads="1"/>
        </xdr:cNvSpPr>
      </xdr:nvSpPr>
      <xdr:spPr>
        <a:xfrm>
          <a:off x="5153025" y="3695700"/>
          <a:ext cx="1047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1524000"/>
    <xdr:sp fLocksText="0">
      <xdr:nvSpPr>
        <xdr:cNvPr id="51" name="Text Box 3"/>
        <xdr:cNvSpPr txBox="1">
          <a:spLocks noChangeArrowheads="1"/>
        </xdr:cNvSpPr>
      </xdr:nvSpPr>
      <xdr:spPr>
        <a:xfrm>
          <a:off x="5153025" y="3695700"/>
          <a:ext cx="1047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1524000"/>
    <xdr:sp fLocksText="0">
      <xdr:nvSpPr>
        <xdr:cNvPr id="52" name="Text Box 3"/>
        <xdr:cNvSpPr txBox="1">
          <a:spLocks noChangeArrowheads="1"/>
        </xdr:cNvSpPr>
      </xdr:nvSpPr>
      <xdr:spPr>
        <a:xfrm>
          <a:off x="5153025" y="3695700"/>
          <a:ext cx="1047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1533525"/>
    <xdr:sp fLocksText="0">
      <xdr:nvSpPr>
        <xdr:cNvPr id="53" name="Text Box 3"/>
        <xdr:cNvSpPr txBox="1">
          <a:spLocks noChangeArrowheads="1"/>
        </xdr:cNvSpPr>
      </xdr:nvSpPr>
      <xdr:spPr>
        <a:xfrm>
          <a:off x="5153025" y="3695700"/>
          <a:ext cx="10477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1533525"/>
    <xdr:sp fLocksText="0">
      <xdr:nvSpPr>
        <xdr:cNvPr id="54" name="Text Box 3"/>
        <xdr:cNvSpPr txBox="1">
          <a:spLocks noChangeArrowheads="1"/>
        </xdr:cNvSpPr>
      </xdr:nvSpPr>
      <xdr:spPr>
        <a:xfrm>
          <a:off x="5153025" y="3695700"/>
          <a:ext cx="10477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1914525"/>
    <xdr:sp fLocksText="0">
      <xdr:nvSpPr>
        <xdr:cNvPr id="55" name="Text Box 3"/>
        <xdr:cNvSpPr txBox="1">
          <a:spLocks noChangeArrowheads="1"/>
        </xdr:cNvSpPr>
      </xdr:nvSpPr>
      <xdr:spPr>
        <a:xfrm>
          <a:off x="5153025" y="369570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1914525"/>
    <xdr:sp fLocksText="0">
      <xdr:nvSpPr>
        <xdr:cNvPr id="56" name="Text Box 3"/>
        <xdr:cNvSpPr txBox="1">
          <a:spLocks noChangeArrowheads="1"/>
        </xdr:cNvSpPr>
      </xdr:nvSpPr>
      <xdr:spPr>
        <a:xfrm>
          <a:off x="5153025" y="369570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1914525"/>
    <xdr:sp fLocksText="0">
      <xdr:nvSpPr>
        <xdr:cNvPr id="57" name="Text Box 3"/>
        <xdr:cNvSpPr txBox="1">
          <a:spLocks noChangeArrowheads="1"/>
        </xdr:cNvSpPr>
      </xdr:nvSpPr>
      <xdr:spPr>
        <a:xfrm>
          <a:off x="5153025" y="369570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104775" cy="1552575"/>
    <xdr:sp fLocksText="0">
      <xdr:nvSpPr>
        <xdr:cNvPr id="58" name="Text Box 3"/>
        <xdr:cNvSpPr txBox="1">
          <a:spLocks noChangeArrowheads="1"/>
        </xdr:cNvSpPr>
      </xdr:nvSpPr>
      <xdr:spPr>
        <a:xfrm>
          <a:off x="5153025" y="3695700"/>
          <a:ext cx="10477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M95" sqref="M95"/>
    </sheetView>
  </sheetViews>
  <sheetFormatPr defaultColWidth="9.00390625" defaultRowHeight="13.5"/>
  <cols>
    <col min="1" max="1" width="4.00390625" style="97" customWidth="1"/>
    <col min="2" max="2" width="12.25390625" style="97" customWidth="1"/>
    <col min="3" max="8" width="12.125" style="97" customWidth="1"/>
    <col min="9" max="9" width="10.125" style="97" bestFit="1" customWidth="1"/>
    <col min="10" max="10" width="10.75390625" style="97" customWidth="1"/>
    <col min="11" max="11" width="2.75390625" style="97" customWidth="1"/>
    <col min="12" max="12" width="2.125" style="97" hidden="1" customWidth="1"/>
    <col min="13" max="13" width="9.375" style="97" customWidth="1"/>
    <col min="14" max="16384" width="9.00390625" style="97" customWidth="1"/>
  </cols>
  <sheetData>
    <row r="1" spans="8:10" ht="12.75">
      <c r="H1" s="137" t="s">
        <v>113</v>
      </c>
      <c r="I1" s="138"/>
      <c r="J1" s="138"/>
    </row>
    <row r="3" ht="12.75">
      <c r="A3" s="97" t="s">
        <v>82</v>
      </c>
    </row>
    <row r="5" spans="7:10" ht="12.75">
      <c r="G5" s="131" t="s">
        <v>83</v>
      </c>
      <c r="H5" s="131"/>
      <c r="I5" s="131"/>
      <c r="J5" s="131"/>
    </row>
    <row r="7" spans="8:10" ht="12.75">
      <c r="H7" s="131" t="s">
        <v>84</v>
      </c>
      <c r="I7" s="131"/>
      <c r="J7" s="131"/>
    </row>
    <row r="9" spans="1:10" ht="21">
      <c r="A9" s="139" t="s">
        <v>114</v>
      </c>
      <c r="B9" s="139"/>
      <c r="C9" s="139"/>
      <c r="D9" s="139"/>
      <c r="E9" s="139"/>
      <c r="F9" s="139"/>
      <c r="G9" s="139"/>
      <c r="H9" s="139"/>
      <c r="I9" s="139"/>
      <c r="J9" s="139"/>
    </row>
    <row r="10" spans="1:10" ht="9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21">
      <c r="A11" s="99"/>
      <c r="B11" s="99"/>
      <c r="C11" s="99"/>
      <c r="D11" s="99"/>
      <c r="E11" s="99"/>
      <c r="F11" s="99"/>
      <c r="G11" s="99"/>
      <c r="H11" s="100" t="s">
        <v>85</v>
      </c>
      <c r="I11" s="99"/>
      <c r="J11" s="99"/>
    </row>
    <row r="12" spans="1:10" ht="21">
      <c r="A12" s="99"/>
      <c r="B12" s="99"/>
      <c r="C12" s="99"/>
      <c r="D12" s="99"/>
      <c r="E12" s="99"/>
      <c r="F12" s="99"/>
      <c r="G12" s="99"/>
      <c r="H12" s="99"/>
      <c r="I12" s="99"/>
      <c r="J12" s="99"/>
    </row>
    <row r="14" spans="1:8" ht="12.75">
      <c r="A14" s="97" t="s">
        <v>115</v>
      </c>
      <c r="D14" s="131"/>
      <c r="E14" s="131"/>
      <c r="F14" s="131"/>
      <c r="G14" s="131"/>
      <c r="H14" s="131"/>
    </row>
    <row r="16" spans="2:5" ht="12.75">
      <c r="B16" s="129">
        <v>44380</v>
      </c>
      <c r="C16" s="129"/>
      <c r="D16" s="97" t="s">
        <v>87</v>
      </c>
      <c r="E16" s="97" t="s">
        <v>86</v>
      </c>
    </row>
    <row r="17" spans="2:6" ht="12.75">
      <c r="B17" s="98" t="s">
        <v>88</v>
      </c>
      <c r="C17" s="97" t="s">
        <v>89</v>
      </c>
      <c r="D17" s="97" t="s">
        <v>37</v>
      </c>
      <c r="F17" s="97" t="s">
        <v>90</v>
      </c>
    </row>
    <row r="19" spans="2:5" ht="12.75">
      <c r="B19" s="129">
        <v>44381</v>
      </c>
      <c r="C19" s="129"/>
      <c r="D19" s="97" t="s">
        <v>91</v>
      </c>
      <c r="E19" s="97" t="s">
        <v>86</v>
      </c>
    </row>
    <row r="20" spans="2:6" ht="12.75">
      <c r="B20" s="98" t="s">
        <v>88</v>
      </c>
      <c r="C20" s="97" t="s">
        <v>92</v>
      </c>
      <c r="D20" s="97" t="s">
        <v>37</v>
      </c>
      <c r="F20" s="97" t="s">
        <v>90</v>
      </c>
    </row>
    <row r="21" spans="2:6" ht="12.75">
      <c r="B21" s="98" t="s">
        <v>88</v>
      </c>
      <c r="C21" s="97" t="s">
        <v>93</v>
      </c>
      <c r="D21" s="97" t="s">
        <v>37</v>
      </c>
      <c r="F21" s="97" t="s">
        <v>90</v>
      </c>
    </row>
    <row r="23" spans="2:5" ht="12.75">
      <c r="B23" s="129">
        <v>44401</v>
      </c>
      <c r="C23" s="129"/>
      <c r="D23" s="97" t="s">
        <v>87</v>
      </c>
      <c r="E23" s="97" t="s">
        <v>86</v>
      </c>
    </row>
    <row r="24" spans="2:6" ht="12.75">
      <c r="B24" s="98" t="s">
        <v>88</v>
      </c>
      <c r="C24" s="97" t="s">
        <v>94</v>
      </c>
      <c r="D24" s="97" t="s">
        <v>37</v>
      </c>
      <c r="F24" s="97" t="s">
        <v>90</v>
      </c>
    </row>
    <row r="25" spans="2:6" ht="12.75">
      <c r="B25" s="98" t="s">
        <v>88</v>
      </c>
      <c r="C25" s="97" t="s">
        <v>95</v>
      </c>
      <c r="D25" s="97" t="s">
        <v>37</v>
      </c>
      <c r="F25" s="97" t="s">
        <v>96</v>
      </c>
    </row>
    <row r="26" ht="12.75">
      <c r="B26" s="98"/>
    </row>
    <row r="27" spans="2:5" ht="12.75">
      <c r="B27" s="129">
        <v>44402</v>
      </c>
      <c r="C27" s="129"/>
      <c r="D27" s="97" t="s">
        <v>91</v>
      </c>
      <c r="E27" s="97" t="s">
        <v>86</v>
      </c>
    </row>
    <row r="28" spans="2:7" ht="12.75">
      <c r="B28" s="98" t="s">
        <v>88</v>
      </c>
      <c r="C28" s="97" t="s">
        <v>97</v>
      </c>
      <c r="D28" s="97" t="s">
        <v>116</v>
      </c>
      <c r="G28" s="97" t="s">
        <v>90</v>
      </c>
    </row>
    <row r="29" spans="2:7" ht="12.75">
      <c r="B29" s="101"/>
      <c r="D29" s="97" t="s">
        <v>117</v>
      </c>
      <c r="G29" s="97" t="s">
        <v>118</v>
      </c>
    </row>
    <row r="30" spans="2:3" ht="12.75">
      <c r="B30" s="98"/>
      <c r="C30" s="101" t="s">
        <v>98</v>
      </c>
    </row>
    <row r="31" spans="2:4" ht="12.75">
      <c r="B31" s="136" t="s">
        <v>99</v>
      </c>
      <c r="C31" s="136"/>
      <c r="D31" s="136"/>
    </row>
    <row r="32" spans="2:11" ht="13.5" customHeight="1">
      <c r="B32" s="130" t="s">
        <v>121</v>
      </c>
      <c r="C32" s="130"/>
      <c r="D32" s="130"/>
      <c r="E32" s="130"/>
      <c r="F32" s="130"/>
      <c r="G32" s="130"/>
      <c r="H32" s="130"/>
      <c r="I32" s="130"/>
      <c r="J32" s="130"/>
      <c r="K32" s="102"/>
    </row>
    <row r="33" spans="1:11" ht="12.75">
      <c r="A33" s="102"/>
      <c r="B33" s="128" t="s">
        <v>120</v>
      </c>
      <c r="C33" s="128"/>
      <c r="D33" s="128"/>
      <c r="E33" s="128"/>
      <c r="F33" s="128"/>
      <c r="G33" s="128"/>
      <c r="H33" s="128"/>
      <c r="I33" s="128"/>
      <c r="J33" s="128"/>
      <c r="K33" s="102"/>
    </row>
    <row r="34" spans="1:11" ht="12.7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ht="12.75" customHeight="1">
      <c r="A35" s="102"/>
      <c r="B35" s="130" t="s">
        <v>122</v>
      </c>
      <c r="C35" s="130"/>
      <c r="D35" s="130"/>
      <c r="E35" s="130"/>
      <c r="F35" s="130"/>
      <c r="G35" s="130"/>
      <c r="H35" s="130"/>
      <c r="I35" s="130"/>
      <c r="J35" s="130"/>
      <c r="K35" s="102"/>
    </row>
    <row r="36" spans="1:11" ht="12.75" customHeight="1">
      <c r="A36" s="102"/>
      <c r="B36" s="128" t="s">
        <v>100</v>
      </c>
      <c r="C36" s="128"/>
      <c r="D36" s="128"/>
      <c r="E36" s="128"/>
      <c r="F36" s="128"/>
      <c r="G36" s="128"/>
      <c r="H36" s="128"/>
      <c r="I36" s="128"/>
      <c r="J36" s="128"/>
      <c r="K36" s="102"/>
    </row>
    <row r="37" spans="1:11" ht="12.7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ht="12.7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1" ht="12.75">
      <c r="A39" s="102"/>
      <c r="B39" s="128" t="s">
        <v>123</v>
      </c>
      <c r="C39" s="128"/>
      <c r="D39" s="128"/>
      <c r="E39" s="128"/>
      <c r="F39" s="102"/>
      <c r="G39" s="102"/>
      <c r="H39" s="102"/>
      <c r="I39" s="102"/>
      <c r="J39" s="102"/>
      <c r="K39" s="102"/>
    </row>
    <row r="40" spans="1:11" ht="12.75">
      <c r="A40" s="102"/>
      <c r="B40" s="128" t="s">
        <v>101</v>
      </c>
      <c r="C40" s="128"/>
      <c r="D40" s="128"/>
      <c r="E40" s="128"/>
      <c r="F40" s="128"/>
      <c r="G40" s="128"/>
      <c r="H40" s="128"/>
      <c r="I40" s="128"/>
      <c r="J40" s="128"/>
      <c r="K40" s="102"/>
    </row>
    <row r="41" spans="1:11" ht="12.75">
      <c r="A41" s="102"/>
      <c r="B41" s="128"/>
      <c r="C41" s="128"/>
      <c r="D41" s="128"/>
      <c r="E41" s="128"/>
      <c r="F41" s="128"/>
      <c r="G41" s="128"/>
      <c r="H41" s="128"/>
      <c r="I41" s="128"/>
      <c r="J41" s="128"/>
      <c r="K41" s="102"/>
    </row>
    <row r="42" spans="1:11" ht="12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ht="12.75">
      <c r="A43" s="97" t="s">
        <v>124</v>
      </c>
    </row>
    <row r="44" spans="2:10" ht="12.75">
      <c r="B44" s="135" t="s">
        <v>102</v>
      </c>
      <c r="C44" s="135"/>
      <c r="D44" s="135"/>
      <c r="E44" s="135"/>
      <c r="F44" s="135"/>
      <c r="G44" s="135"/>
      <c r="H44" s="135"/>
      <c r="I44" s="135"/>
      <c r="J44" s="135"/>
    </row>
    <row r="46" ht="12.75">
      <c r="A46" s="97" t="s">
        <v>103</v>
      </c>
    </row>
    <row r="47" spans="2:9" ht="12.75">
      <c r="B47" s="131" t="s">
        <v>104</v>
      </c>
      <c r="C47" s="131"/>
      <c r="D47" s="131"/>
      <c r="E47" s="131"/>
      <c r="F47" s="131"/>
      <c r="G47" s="131"/>
      <c r="H47" s="131"/>
      <c r="I47" s="131"/>
    </row>
    <row r="48" spans="1:10" ht="13.5" customHeight="1">
      <c r="A48" s="97" t="s">
        <v>105</v>
      </c>
      <c r="B48" s="128" t="s">
        <v>106</v>
      </c>
      <c r="C48" s="128"/>
      <c r="D48" s="128"/>
      <c r="E48" s="128"/>
      <c r="F48" s="128"/>
      <c r="G48" s="128"/>
      <c r="H48" s="128"/>
      <c r="I48" s="128"/>
      <c r="J48" s="128"/>
    </row>
    <row r="49" spans="2:10" ht="12.75">
      <c r="B49" s="128"/>
      <c r="C49" s="128"/>
      <c r="D49" s="128"/>
      <c r="E49" s="128"/>
      <c r="F49" s="128"/>
      <c r="G49" s="128"/>
      <c r="H49" s="128"/>
      <c r="I49" s="128"/>
      <c r="J49" s="128"/>
    </row>
    <row r="50" spans="2:9" ht="12.75">
      <c r="B50" s="102"/>
      <c r="C50" s="102"/>
      <c r="D50" s="102"/>
      <c r="E50" s="102"/>
      <c r="F50" s="102"/>
      <c r="G50" s="102"/>
      <c r="H50" s="102"/>
      <c r="I50" s="102"/>
    </row>
    <row r="51" spans="1:3" ht="12.75">
      <c r="A51" s="97" t="s">
        <v>107</v>
      </c>
      <c r="B51" s="131" t="s">
        <v>108</v>
      </c>
      <c r="C51" s="131"/>
    </row>
    <row r="52" spans="2:10" ht="12.75">
      <c r="B52" s="130" t="s">
        <v>109</v>
      </c>
      <c r="C52" s="130"/>
      <c r="D52" s="130"/>
      <c r="E52" s="130"/>
      <c r="F52" s="130"/>
      <c r="G52" s="130"/>
      <c r="H52" s="130"/>
      <c r="I52" s="130"/>
      <c r="J52" s="130"/>
    </row>
    <row r="53" spans="2:10" ht="12.75">
      <c r="B53" s="130"/>
      <c r="C53" s="130"/>
      <c r="D53" s="130"/>
      <c r="E53" s="130"/>
      <c r="F53" s="130"/>
      <c r="G53" s="130"/>
      <c r="H53" s="130"/>
      <c r="I53" s="130"/>
      <c r="J53" s="130"/>
    </row>
    <row r="55" spans="2:10" ht="13.5" customHeight="1">
      <c r="B55" s="132" t="s">
        <v>125</v>
      </c>
      <c r="C55" s="132"/>
      <c r="D55" s="132"/>
      <c r="E55" s="132"/>
      <c r="F55" s="132"/>
      <c r="G55" s="132"/>
      <c r="H55" s="132"/>
      <c r="I55" s="132"/>
      <c r="J55" s="132"/>
    </row>
    <row r="56" spans="1:10" ht="12.75">
      <c r="A56" s="102"/>
      <c r="B56" s="132"/>
      <c r="C56" s="132"/>
      <c r="D56" s="132"/>
      <c r="E56" s="132"/>
      <c r="F56" s="132"/>
      <c r="G56" s="132"/>
      <c r="H56" s="132"/>
      <c r="I56" s="132"/>
      <c r="J56" s="132"/>
    </row>
    <row r="57" spans="1:10" ht="12.75">
      <c r="A57" s="102"/>
      <c r="B57" s="132"/>
      <c r="C57" s="132"/>
      <c r="D57" s="132"/>
      <c r="E57" s="132"/>
      <c r="F57" s="132"/>
      <c r="G57" s="132"/>
      <c r="H57" s="132"/>
      <c r="I57" s="132"/>
      <c r="J57" s="132"/>
    </row>
    <row r="58" spans="1:10" ht="12.75">
      <c r="A58" s="102"/>
      <c r="B58" s="103"/>
      <c r="C58" s="103"/>
      <c r="D58" s="103"/>
      <c r="E58" s="103"/>
      <c r="F58" s="103"/>
      <c r="G58" s="103"/>
      <c r="H58" s="103"/>
      <c r="I58" s="103"/>
      <c r="J58" s="103"/>
    </row>
    <row r="59" spans="2:10" ht="12.75">
      <c r="B59" s="133" t="s">
        <v>110</v>
      </c>
      <c r="C59" s="133"/>
      <c r="D59" s="133"/>
      <c r="E59" s="133"/>
      <c r="F59" s="133"/>
      <c r="G59" s="133"/>
      <c r="H59" s="133"/>
      <c r="I59" s="133"/>
      <c r="J59" s="133"/>
    </row>
    <row r="60" spans="2:10" ht="12.75">
      <c r="B60" s="133"/>
      <c r="C60" s="133"/>
      <c r="D60" s="133"/>
      <c r="E60" s="133"/>
      <c r="F60" s="133"/>
      <c r="G60" s="133"/>
      <c r="H60" s="133"/>
      <c r="I60" s="133"/>
      <c r="J60" s="133"/>
    </row>
    <row r="61" spans="2:10" ht="12.75">
      <c r="B61" s="103"/>
      <c r="C61" s="103"/>
      <c r="D61" s="103"/>
      <c r="E61" s="103"/>
      <c r="F61" s="103"/>
      <c r="G61" s="103"/>
      <c r="H61" s="103"/>
      <c r="I61" s="103"/>
      <c r="J61" s="103"/>
    </row>
    <row r="62" spans="2:10" ht="12.75">
      <c r="B62" s="134" t="s">
        <v>111</v>
      </c>
      <c r="C62" s="134"/>
      <c r="D62" s="134"/>
      <c r="E62" s="134"/>
      <c r="F62" s="134"/>
      <c r="G62" s="134"/>
      <c r="H62" s="134"/>
      <c r="I62" s="134"/>
      <c r="J62" s="134"/>
    </row>
    <row r="63" spans="2:10" ht="12.75">
      <c r="B63" s="134"/>
      <c r="C63" s="134"/>
      <c r="D63" s="134"/>
      <c r="E63" s="134"/>
      <c r="F63" s="134"/>
      <c r="G63" s="134"/>
      <c r="H63" s="134"/>
      <c r="I63" s="134"/>
      <c r="J63" s="134"/>
    </row>
    <row r="77" ht="12.75">
      <c r="A77" s="102"/>
    </row>
    <row r="78" spans="1:10" ht="17.25" customHeight="1">
      <c r="A78" s="102"/>
      <c r="B78" s="127" t="s">
        <v>112</v>
      </c>
      <c r="C78" s="127"/>
      <c r="D78" s="127"/>
      <c r="E78" s="127"/>
      <c r="F78" s="127"/>
      <c r="G78" s="127"/>
      <c r="H78" s="127"/>
      <c r="I78" s="127"/>
      <c r="J78" s="127"/>
    </row>
    <row r="79" spans="1:10" ht="17.25" customHeight="1">
      <c r="A79" s="102"/>
      <c r="B79" s="128"/>
      <c r="C79" s="128"/>
      <c r="D79" s="128"/>
      <c r="E79" s="128"/>
      <c r="F79" s="128"/>
      <c r="G79" s="128"/>
      <c r="H79" s="128"/>
      <c r="I79" s="128"/>
      <c r="J79" s="104"/>
    </row>
    <row r="80" spans="1:11" ht="17.25" customHeight="1">
      <c r="A80" s="102"/>
      <c r="B80" s="105" t="s">
        <v>6</v>
      </c>
      <c r="C80" s="105" t="s">
        <v>7</v>
      </c>
      <c r="D80" s="105" t="s">
        <v>17</v>
      </c>
      <c r="E80" s="105" t="s">
        <v>8</v>
      </c>
      <c r="F80" s="105" t="s">
        <v>9</v>
      </c>
      <c r="G80" s="105" t="s">
        <v>10</v>
      </c>
      <c r="H80" s="106" t="s">
        <v>11</v>
      </c>
      <c r="I80" s="106" t="s">
        <v>12</v>
      </c>
      <c r="J80" s="117"/>
      <c r="K80" s="116"/>
    </row>
    <row r="81" spans="1:11" ht="17.25" customHeight="1">
      <c r="A81" s="102"/>
      <c r="B81" s="107" t="s">
        <v>2</v>
      </c>
      <c r="C81" s="108">
        <v>1</v>
      </c>
      <c r="D81" s="108">
        <v>1</v>
      </c>
      <c r="E81" s="109">
        <v>1</v>
      </c>
      <c r="F81" s="109">
        <v>1</v>
      </c>
      <c r="G81" s="109"/>
      <c r="H81" s="110">
        <v>4</v>
      </c>
      <c r="I81" s="111">
        <f>H81*1500</f>
        <v>6000</v>
      </c>
      <c r="J81" s="117"/>
      <c r="K81" s="116"/>
    </row>
    <row r="82" spans="1:11" ht="17.25" customHeight="1">
      <c r="A82" s="102"/>
      <c r="B82" s="107" t="s">
        <v>5</v>
      </c>
      <c r="C82" s="108"/>
      <c r="D82" s="108"/>
      <c r="E82" s="109">
        <v>1</v>
      </c>
      <c r="F82" s="108">
        <v>1</v>
      </c>
      <c r="G82" s="109"/>
      <c r="H82" s="110">
        <v>2</v>
      </c>
      <c r="I82" s="111">
        <f aca="true" t="shared" si="0" ref="I82:I90">H82*1500</f>
        <v>3000</v>
      </c>
      <c r="J82" s="117"/>
      <c r="K82" s="116"/>
    </row>
    <row r="83" spans="1:11" ht="17.25" customHeight="1">
      <c r="A83" s="102"/>
      <c r="B83" s="107" t="s">
        <v>13</v>
      </c>
      <c r="C83" s="109">
        <v>1</v>
      </c>
      <c r="D83" s="108"/>
      <c r="E83" s="109">
        <v>1</v>
      </c>
      <c r="F83" s="108"/>
      <c r="G83" s="109">
        <v>1</v>
      </c>
      <c r="H83" s="110">
        <v>3</v>
      </c>
      <c r="I83" s="111">
        <f t="shared" si="0"/>
        <v>4500</v>
      </c>
      <c r="J83" s="117"/>
      <c r="K83" s="116"/>
    </row>
    <row r="84" spans="1:11" ht="17.25" customHeight="1">
      <c r="A84" s="102"/>
      <c r="B84" s="107" t="s">
        <v>0</v>
      </c>
      <c r="C84" s="109"/>
      <c r="D84" s="109">
        <v>1</v>
      </c>
      <c r="E84" s="109">
        <v>1</v>
      </c>
      <c r="F84" s="109">
        <v>1</v>
      </c>
      <c r="G84" s="109">
        <v>1</v>
      </c>
      <c r="H84" s="110">
        <v>4</v>
      </c>
      <c r="I84" s="111">
        <f t="shared" si="0"/>
        <v>6000</v>
      </c>
      <c r="J84" s="117"/>
      <c r="K84" s="116"/>
    </row>
    <row r="85" spans="1:11" ht="17.25" customHeight="1">
      <c r="A85" s="102"/>
      <c r="B85" s="107" t="s">
        <v>1</v>
      </c>
      <c r="C85" s="108"/>
      <c r="D85" s="109"/>
      <c r="E85" s="108">
        <v>1</v>
      </c>
      <c r="F85" s="112"/>
      <c r="G85" s="113">
        <v>1</v>
      </c>
      <c r="H85" s="110">
        <v>2</v>
      </c>
      <c r="I85" s="111">
        <f t="shared" si="0"/>
        <v>3000</v>
      </c>
      <c r="J85" s="117"/>
      <c r="K85" s="116"/>
    </row>
    <row r="86" spans="1:11" ht="17.25" customHeight="1">
      <c r="A86" s="102"/>
      <c r="B86" s="107" t="s">
        <v>3</v>
      </c>
      <c r="C86" s="112">
        <v>1</v>
      </c>
      <c r="D86" s="112"/>
      <c r="E86" s="112">
        <v>1</v>
      </c>
      <c r="F86" s="112"/>
      <c r="G86" s="112"/>
      <c r="H86" s="110">
        <v>2</v>
      </c>
      <c r="I86" s="111">
        <f t="shared" si="0"/>
        <v>3000</v>
      </c>
      <c r="J86" s="117"/>
      <c r="K86" s="116"/>
    </row>
    <row r="87" spans="1:11" ht="17.25" customHeight="1">
      <c r="A87" s="102"/>
      <c r="B87" s="107" t="s">
        <v>4</v>
      </c>
      <c r="C87" s="109">
        <v>1</v>
      </c>
      <c r="D87" s="112">
        <v>1</v>
      </c>
      <c r="E87" s="109">
        <v>1</v>
      </c>
      <c r="F87" s="109">
        <v>2</v>
      </c>
      <c r="G87" s="112">
        <v>2</v>
      </c>
      <c r="H87" s="110">
        <v>7</v>
      </c>
      <c r="I87" s="111">
        <f t="shared" si="0"/>
        <v>10500</v>
      </c>
      <c r="J87" s="117"/>
      <c r="K87" s="116"/>
    </row>
    <row r="88" spans="1:11" ht="17.25" customHeight="1">
      <c r="A88" s="102"/>
      <c r="B88" s="107" t="s">
        <v>15</v>
      </c>
      <c r="C88" s="108">
        <v>1</v>
      </c>
      <c r="D88" s="108">
        <v>2</v>
      </c>
      <c r="E88" s="108">
        <v>3</v>
      </c>
      <c r="F88" s="109">
        <v>2</v>
      </c>
      <c r="G88" s="108">
        <v>2</v>
      </c>
      <c r="H88" s="110">
        <v>10</v>
      </c>
      <c r="I88" s="111">
        <f t="shared" si="0"/>
        <v>15000</v>
      </c>
      <c r="J88" s="117"/>
      <c r="K88" s="116"/>
    </row>
    <row r="89" spans="1:11" ht="17.25" customHeight="1">
      <c r="A89" s="102"/>
      <c r="B89" s="107" t="s">
        <v>126</v>
      </c>
      <c r="C89" s="108">
        <v>1</v>
      </c>
      <c r="D89" s="109">
        <v>1</v>
      </c>
      <c r="E89" s="109">
        <v>1</v>
      </c>
      <c r="F89" s="109">
        <v>2</v>
      </c>
      <c r="G89" s="109">
        <v>1</v>
      </c>
      <c r="H89" s="110">
        <v>6</v>
      </c>
      <c r="I89" s="111">
        <f t="shared" si="0"/>
        <v>9000</v>
      </c>
      <c r="J89" s="117"/>
      <c r="K89" s="116"/>
    </row>
    <row r="90" spans="1:11" ht="17.25" customHeight="1">
      <c r="A90" s="102"/>
      <c r="B90" s="107" t="s">
        <v>127</v>
      </c>
      <c r="C90" s="108">
        <v>1</v>
      </c>
      <c r="D90" s="108">
        <v>1</v>
      </c>
      <c r="E90" s="109">
        <v>1</v>
      </c>
      <c r="F90" s="109">
        <v>1</v>
      </c>
      <c r="G90" s="109">
        <v>1</v>
      </c>
      <c r="H90" s="110">
        <v>5</v>
      </c>
      <c r="I90" s="111">
        <f t="shared" si="0"/>
        <v>7500</v>
      </c>
      <c r="J90" s="117"/>
      <c r="K90" s="116"/>
    </row>
    <row r="91" spans="1:11" ht="17.25" customHeight="1">
      <c r="A91" s="102"/>
      <c r="B91" s="114" t="s">
        <v>16</v>
      </c>
      <c r="C91" s="109">
        <f aca="true" t="shared" si="1" ref="C91:I91">SUM(C81:C90)</f>
        <v>7</v>
      </c>
      <c r="D91" s="109">
        <f t="shared" si="1"/>
        <v>7</v>
      </c>
      <c r="E91" s="109">
        <f t="shared" si="1"/>
        <v>12</v>
      </c>
      <c r="F91" s="109">
        <f t="shared" si="1"/>
        <v>10</v>
      </c>
      <c r="G91" s="109">
        <f t="shared" si="1"/>
        <v>9</v>
      </c>
      <c r="H91" s="110">
        <f t="shared" si="1"/>
        <v>45</v>
      </c>
      <c r="I91" s="115">
        <f t="shared" si="1"/>
        <v>67500</v>
      </c>
      <c r="J91" s="117"/>
      <c r="K91" s="116"/>
    </row>
    <row r="92" spans="2:9" ht="12.75" customHeight="1">
      <c r="B92" s="118" t="s">
        <v>128</v>
      </c>
      <c r="C92" s="119"/>
      <c r="D92" s="119"/>
      <c r="E92" s="119"/>
      <c r="F92" s="119"/>
      <c r="G92" s="119"/>
      <c r="H92" s="119"/>
      <c r="I92" s="120"/>
    </row>
    <row r="93" spans="2:9" ht="12.75" customHeight="1">
      <c r="B93" s="121"/>
      <c r="C93" s="122"/>
      <c r="D93" s="122"/>
      <c r="E93" s="122"/>
      <c r="F93" s="122"/>
      <c r="G93" s="122"/>
      <c r="H93" s="122"/>
      <c r="I93" s="123"/>
    </row>
    <row r="94" spans="2:9" ht="12.75" customHeight="1">
      <c r="B94" s="121"/>
      <c r="C94" s="122"/>
      <c r="D94" s="122"/>
      <c r="E94" s="122"/>
      <c r="F94" s="122"/>
      <c r="G94" s="122"/>
      <c r="H94" s="122"/>
      <c r="I94" s="123"/>
    </row>
    <row r="95" spans="2:9" ht="12.75" customHeight="1">
      <c r="B95" s="121"/>
      <c r="C95" s="122"/>
      <c r="D95" s="122"/>
      <c r="E95" s="122"/>
      <c r="F95" s="122"/>
      <c r="G95" s="122"/>
      <c r="H95" s="122"/>
      <c r="I95" s="123"/>
    </row>
    <row r="96" spans="2:9" ht="12.75" customHeight="1">
      <c r="B96" s="121"/>
      <c r="C96" s="122"/>
      <c r="D96" s="122"/>
      <c r="E96" s="122"/>
      <c r="F96" s="122"/>
      <c r="G96" s="122"/>
      <c r="H96" s="122"/>
      <c r="I96" s="123"/>
    </row>
    <row r="97" spans="2:9" ht="12.75" customHeight="1">
      <c r="B97" s="124"/>
      <c r="C97" s="125"/>
      <c r="D97" s="125"/>
      <c r="E97" s="125"/>
      <c r="F97" s="125"/>
      <c r="G97" s="125"/>
      <c r="H97" s="125"/>
      <c r="I97" s="126"/>
    </row>
  </sheetData>
  <sheetProtection/>
  <mergeCells count="27">
    <mergeCell ref="B31:D31"/>
    <mergeCell ref="B32:J32"/>
    <mergeCell ref="B33:J33"/>
    <mergeCell ref="H1:J1"/>
    <mergeCell ref="G5:J5"/>
    <mergeCell ref="H7:J7"/>
    <mergeCell ref="A9:J9"/>
    <mergeCell ref="D14:H14"/>
    <mergeCell ref="B52:J53"/>
    <mergeCell ref="B55:J57"/>
    <mergeCell ref="B59:J60"/>
    <mergeCell ref="B62:J63"/>
    <mergeCell ref="B39:E39"/>
    <mergeCell ref="B40:J41"/>
    <mergeCell ref="B44:J44"/>
    <mergeCell ref="B47:I47"/>
    <mergeCell ref="B48:J49"/>
    <mergeCell ref="B92:I97"/>
    <mergeCell ref="B78:J78"/>
    <mergeCell ref="B79:I79"/>
    <mergeCell ref="B16:C16"/>
    <mergeCell ref="B19:C19"/>
    <mergeCell ref="B23:C23"/>
    <mergeCell ref="B27:C27"/>
    <mergeCell ref="B35:J35"/>
    <mergeCell ref="B36:J36"/>
    <mergeCell ref="B51:C51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9"/>
  <sheetViews>
    <sheetView view="pageBreakPreview" zoomScale="126" zoomScaleSheetLayoutView="126" zoomScalePageLayoutView="0" workbookViewId="0" topLeftCell="A51">
      <selection activeCell="I88" sqref="H88:I88"/>
    </sheetView>
  </sheetViews>
  <sheetFormatPr defaultColWidth="9.00390625" defaultRowHeight="13.5"/>
  <cols>
    <col min="1" max="1" width="3.375" style="14" customWidth="1"/>
    <col min="2" max="2" width="3.875" style="14" customWidth="1"/>
    <col min="3" max="34" width="3.375" style="14" customWidth="1"/>
    <col min="35" max="16384" width="8.875" style="14" customWidth="1"/>
  </cols>
  <sheetData>
    <row r="1" spans="1:36" ht="21">
      <c r="A1" s="140" t="s">
        <v>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E1" s="13"/>
      <c r="AF1" s="13"/>
      <c r="AG1" s="13"/>
      <c r="AH1" s="13"/>
      <c r="AI1" s="13"/>
      <c r="AJ1" s="13"/>
    </row>
    <row r="2" spans="1:36" s="17" customFormat="1" ht="15" customHeight="1">
      <c r="A2" s="141" t="s">
        <v>20</v>
      </c>
      <c r="B2" s="141"/>
      <c r="C2" s="141"/>
      <c r="D2" s="141"/>
      <c r="E2" s="141"/>
      <c r="F2" s="141"/>
      <c r="G2" s="141"/>
      <c r="H2" s="141" t="s">
        <v>21</v>
      </c>
      <c r="I2" s="141"/>
      <c r="J2" s="141"/>
      <c r="K2" s="141"/>
      <c r="L2" s="141"/>
      <c r="M2" s="142">
        <v>44401</v>
      </c>
      <c r="N2" s="142"/>
      <c r="O2" s="142"/>
      <c r="P2" s="142"/>
      <c r="Q2" s="142"/>
      <c r="R2" s="142"/>
      <c r="S2" s="142"/>
      <c r="T2" s="142"/>
      <c r="U2" s="15"/>
      <c r="V2" s="141" t="s">
        <v>22</v>
      </c>
      <c r="W2" s="141"/>
      <c r="X2" s="141"/>
      <c r="Y2" s="141"/>
      <c r="Z2" s="141"/>
      <c r="AA2" s="141"/>
      <c r="AB2" s="15"/>
      <c r="AC2" s="16"/>
      <c r="AD2" s="13"/>
      <c r="AE2" s="16"/>
      <c r="AF2" s="16"/>
      <c r="AG2" s="16"/>
      <c r="AH2" s="16"/>
      <c r="AI2" s="16"/>
      <c r="AJ2" s="16"/>
    </row>
    <row r="3" spans="1:36" s="17" customFormat="1" ht="14.25">
      <c r="A3" s="16"/>
      <c r="B3" s="143"/>
      <c r="C3" s="143"/>
      <c r="D3" s="143"/>
      <c r="E3" s="16"/>
      <c r="F3" s="16"/>
      <c r="G3" s="16"/>
      <c r="H3" s="16"/>
      <c r="I3" s="16"/>
      <c r="J3" s="16"/>
      <c r="K3" s="16"/>
      <c r="L3" s="16"/>
      <c r="M3" s="18"/>
      <c r="N3" s="18"/>
      <c r="O3" s="18"/>
      <c r="P3" s="18"/>
      <c r="Q3" s="18"/>
      <c r="R3" s="18"/>
      <c r="S3" s="18"/>
      <c r="T3" s="18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14" spans="1:28" ht="14.25">
      <c r="A14" s="144" t="s">
        <v>23</v>
      </c>
      <c r="B14" s="144"/>
      <c r="C14" s="144"/>
      <c r="D14" s="144"/>
      <c r="E14" s="144"/>
      <c r="F14" s="144"/>
      <c r="G14" s="15"/>
      <c r="H14" s="141" t="s">
        <v>21</v>
      </c>
      <c r="I14" s="141"/>
      <c r="J14" s="141"/>
      <c r="K14" s="141"/>
      <c r="L14" s="141"/>
      <c r="M14" s="142">
        <v>44381</v>
      </c>
      <c r="N14" s="142"/>
      <c r="O14" s="142"/>
      <c r="P14" s="142"/>
      <c r="Q14" s="142"/>
      <c r="R14" s="142"/>
      <c r="S14" s="142"/>
      <c r="T14" s="142"/>
      <c r="U14" s="19"/>
      <c r="V14" s="141" t="s">
        <v>22</v>
      </c>
      <c r="W14" s="141"/>
      <c r="X14" s="141"/>
      <c r="Y14" s="141"/>
      <c r="Z14" s="141"/>
      <c r="AA14" s="141"/>
      <c r="AB14" s="20"/>
    </row>
    <row r="15" spans="2:4" ht="14.25">
      <c r="B15" s="143"/>
      <c r="C15" s="143"/>
      <c r="D15" s="143"/>
    </row>
    <row r="18" spans="1:37" s="17" customFormat="1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J18" s="145"/>
      <c r="AK18" s="145"/>
    </row>
    <row r="19" spans="1:37" s="17" customFormat="1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J19" s="145"/>
      <c r="AK19" s="145"/>
    </row>
    <row r="26" spans="1:28" ht="14.25">
      <c r="A26" s="141" t="s">
        <v>24</v>
      </c>
      <c r="B26" s="141"/>
      <c r="C26" s="141"/>
      <c r="D26" s="141"/>
      <c r="E26" s="141"/>
      <c r="F26" s="141"/>
      <c r="G26" s="141" t="s">
        <v>21</v>
      </c>
      <c r="H26" s="141"/>
      <c r="I26" s="141"/>
      <c r="J26" s="141"/>
      <c r="K26" s="141"/>
      <c r="L26" s="141"/>
      <c r="M26" s="142">
        <v>44380</v>
      </c>
      <c r="N26" s="142"/>
      <c r="O26" s="142"/>
      <c r="P26" s="142"/>
      <c r="Q26" s="142"/>
      <c r="R26" s="142"/>
      <c r="S26" s="142"/>
      <c r="T26" s="142"/>
      <c r="U26" s="15"/>
      <c r="V26" s="141" t="s">
        <v>22</v>
      </c>
      <c r="W26" s="141"/>
      <c r="X26" s="141"/>
      <c r="Y26" s="141"/>
      <c r="Z26" s="141"/>
      <c r="AA26" s="141"/>
      <c r="AB26" s="21"/>
    </row>
    <row r="28" spans="1:25" ht="14.25">
      <c r="A28" s="16"/>
      <c r="B28" s="143"/>
      <c r="C28" s="143"/>
      <c r="D28" s="143"/>
      <c r="E28" s="16"/>
      <c r="F28" s="16"/>
      <c r="G28" s="16"/>
      <c r="H28" s="16"/>
      <c r="I28" s="16"/>
      <c r="J28" s="16"/>
      <c r="K28" s="16"/>
      <c r="L28" s="16"/>
      <c r="M28" s="18"/>
      <c r="N28" s="18"/>
      <c r="O28" s="18"/>
      <c r="P28" s="18"/>
      <c r="Q28" s="18"/>
      <c r="R28" s="18"/>
      <c r="S28" s="16"/>
      <c r="T28" s="16"/>
      <c r="U28" s="16"/>
      <c r="V28" s="16"/>
      <c r="W28" s="16"/>
      <c r="X28" s="16"/>
      <c r="Y28" s="16"/>
    </row>
    <row r="39" spans="1:28" ht="14.25">
      <c r="A39" s="141" t="s">
        <v>25</v>
      </c>
      <c r="B39" s="141"/>
      <c r="C39" s="141"/>
      <c r="D39" s="141"/>
      <c r="E39" s="141"/>
      <c r="F39" s="141"/>
      <c r="G39" s="141" t="s">
        <v>21</v>
      </c>
      <c r="H39" s="141"/>
      <c r="I39" s="141"/>
      <c r="J39" s="141"/>
      <c r="K39" s="141"/>
      <c r="L39" s="141"/>
      <c r="M39" s="142">
        <v>44381</v>
      </c>
      <c r="N39" s="142"/>
      <c r="O39" s="142"/>
      <c r="P39" s="142"/>
      <c r="Q39" s="142"/>
      <c r="R39" s="142"/>
      <c r="S39" s="142"/>
      <c r="T39" s="142"/>
      <c r="U39" s="15"/>
      <c r="V39" s="141" t="s">
        <v>22</v>
      </c>
      <c r="W39" s="141"/>
      <c r="X39" s="141"/>
      <c r="Y39" s="141"/>
      <c r="Z39" s="141"/>
      <c r="AA39" s="141"/>
      <c r="AB39" s="20"/>
    </row>
    <row r="40" spans="1:28" ht="14.25">
      <c r="A40" s="16"/>
      <c r="B40" s="143"/>
      <c r="C40" s="143"/>
      <c r="D40" s="143"/>
      <c r="E40" s="16"/>
      <c r="F40" s="16"/>
      <c r="G40" s="16"/>
      <c r="H40" s="16"/>
      <c r="I40" s="16"/>
      <c r="J40" s="16"/>
      <c r="K40" s="16"/>
      <c r="L40" s="16"/>
      <c r="AA40" s="16"/>
      <c r="AB40" s="16"/>
    </row>
    <row r="47" spans="1:31" s="17" customFormat="1" ht="14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6"/>
      <c r="AD47" s="16"/>
      <c r="AE47" s="16"/>
    </row>
    <row r="51" spans="1:27" ht="14.25">
      <c r="A51" s="141" t="s">
        <v>26</v>
      </c>
      <c r="B51" s="141"/>
      <c r="C51" s="141"/>
      <c r="D51" s="141"/>
      <c r="E51" s="141"/>
      <c r="F51" s="141"/>
      <c r="G51" s="141" t="s">
        <v>21</v>
      </c>
      <c r="H51" s="141"/>
      <c r="I51" s="141"/>
      <c r="J51" s="141"/>
      <c r="K51" s="141"/>
      <c r="L51" s="141"/>
      <c r="M51" s="142">
        <v>44401</v>
      </c>
      <c r="N51" s="142"/>
      <c r="O51" s="142"/>
      <c r="P51" s="142"/>
      <c r="Q51" s="142"/>
      <c r="R51" s="142"/>
      <c r="S51" s="142"/>
      <c r="T51" s="22"/>
      <c r="U51" s="142" t="s">
        <v>27</v>
      </c>
      <c r="V51" s="142"/>
      <c r="W51" s="142"/>
      <c r="X51" s="142"/>
      <c r="Y51" s="142"/>
      <c r="Z51" s="142"/>
      <c r="AA51" s="142"/>
    </row>
    <row r="52" spans="2:4" ht="14.25">
      <c r="B52" s="143"/>
      <c r="C52" s="143"/>
      <c r="D52" s="143"/>
    </row>
    <row r="55" ht="12.75">
      <c r="W55" s="23"/>
    </row>
    <row r="56" spans="20:43" ht="14.25">
      <c r="T56" s="24"/>
      <c r="U56" s="25"/>
      <c r="V56" s="26"/>
      <c r="X56" s="25"/>
      <c r="Y56" s="27"/>
      <c r="AJ56" s="146"/>
      <c r="AK56" s="146"/>
      <c r="AL56" s="146"/>
      <c r="AM56" s="146"/>
      <c r="AN56" s="146"/>
      <c r="AO56" s="146"/>
      <c r="AP56" s="146"/>
      <c r="AQ56" s="146"/>
    </row>
    <row r="57" spans="20:25" ht="12.75">
      <c r="T57" s="28"/>
      <c r="V57" s="29"/>
      <c r="Y57" s="30"/>
    </row>
    <row r="58" spans="19:26" ht="12.75">
      <c r="S58" s="147" t="s">
        <v>34</v>
      </c>
      <c r="T58" s="148"/>
      <c r="Y58" s="147" t="s">
        <v>35</v>
      </c>
      <c r="Z58" s="148"/>
    </row>
    <row r="59" ht="13.5" customHeight="1"/>
    <row r="65" spans="1:28" ht="14.25">
      <c r="A65" s="144" t="s">
        <v>20</v>
      </c>
      <c r="B65" s="144"/>
      <c r="C65" s="144"/>
      <c r="D65" s="144"/>
      <c r="E65" s="144"/>
      <c r="F65" s="144"/>
      <c r="G65" s="144" t="s">
        <v>28</v>
      </c>
      <c r="H65" s="144"/>
      <c r="I65" s="144"/>
      <c r="J65" s="144"/>
      <c r="K65" s="144"/>
      <c r="L65" s="144"/>
      <c r="M65" s="142">
        <v>44402</v>
      </c>
      <c r="N65" s="142"/>
      <c r="O65" s="142"/>
      <c r="P65" s="142"/>
      <c r="Q65" s="142"/>
      <c r="R65" s="142"/>
      <c r="S65" s="142"/>
      <c r="T65" s="142"/>
      <c r="U65" s="15"/>
      <c r="V65" s="144"/>
      <c r="W65" s="144"/>
      <c r="X65" s="144"/>
      <c r="Y65" s="144"/>
      <c r="Z65" s="144"/>
      <c r="AA65" s="144"/>
      <c r="AB65" s="21"/>
    </row>
    <row r="66" spans="1:27" ht="14.25">
      <c r="A66" s="16"/>
      <c r="B66" s="143" t="s">
        <v>29</v>
      </c>
      <c r="C66" s="143"/>
      <c r="D66" s="143"/>
      <c r="E66" s="17"/>
      <c r="F66" s="17"/>
      <c r="G66" s="17"/>
      <c r="H66" s="17"/>
      <c r="I66" s="17"/>
      <c r="J66" s="17"/>
      <c r="K66" s="17"/>
      <c r="L66" s="17"/>
      <c r="M66" s="31"/>
      <c r="N66" s="31"/>
      <c r="O66" s="31"/>
      <c r="P66" s="31"/>
      <c r="Q66" s="31"/>
      <c r="R66" s="31"/>
      <c r="S66" s="18"/>
      <c r="T66" s="18"/>
      <c r="U66" s="16"/>
      <c r="V66" s="16"/>
      <c r="W66" s="16"/>
      <c r="X66" s="16"/>
      <c r="Y66" s="16"/>
      <c r="Z66" s="16"/>
      <c r="AA66" s="16"/>
    </row>
    <row r="67" spans="5:19" ht="12.75">
      <c r="E67" s="32"/>
      <c r="F67" s="32"/>
      <c r="G67" s="32"/>
      <c r="H67" s="32"/>
      <c r="I67" s="32"/>
      <c r="J67" s="32"/>
      <c r="K67" s="149"/>
      <c r="L67" s="150"/>
      <c r="M67" s="32"/>
      <c r="N67" s="32"/>
      <c r="O67" s="32"/>
      <c r="P67" s="32"/>
      <c r="Q67" s="32"/>
      <c r="R67" s="32"/>
      <c r="S67" s="32"/>
    </row>
    <row r="68" spans="5:19" ht="12.75">
      <c r="E68" s="32"/>
      <c r="F68" s="32"/>
      <c r="G68" s="32"/>
      <c r="H68" s="32"/>
      <c r="I68" s="32"/>
      <c r="J68" s="32"/>
      <c r="K68" s="32"/>
      <c r="L68" s="33"/>
      <c r="M68" s="32"/>
      <c r="N68" s="32"/>
      <c r="O68" s="32"/>
      <c r="P68" s="32"/>
      <c r="Q68" s="32"/>
      <c r="R68" s="32"/>
      <c r="S68" s="32"/>
    </row>
    <row r="69" spans="5:19" ht="12.75">
      <c r="E69" s="32"/>
      <c r="F69" s="32"/>
      <c r="G69" s="32"/>
      <c r="H69" s="34"/>
      <c r="I69" s="35"/>
      <c r="J69" s="151"/>
      <c r="K69" s="151"/>
      <c r="L69" s="151"/>
      <c r="M69" s="151"/>
      <c r="N69" s="35"/>
      <c r="O69" s="36"/>
      <c r="P69" s="32"/>
      <c r="Q69" s="32"/>
      <c r="R69" s="32"/>
      <c r="S69" s="32"/>
    </row>
    <row r="70" spans="5:19" ht="14.25">
      <c r="E70" s="32"/>
      <c r="F70" s="16"/>
      <c r="G70" s="16"/>
      <c r="H70" s="37"/>
      <c r="I70" s="16"/>
      <c r="J70" s="16"/>
      <c r="K70" s="16"/>
      <c r="L70" s="16"/>
      <c r="M70" s="16"/>
      <c r="N70" s="16"/>
      <c r="O70" s="38"/>
      <c r="P70" s="16"/>
      <c r="Q70" s="16"/>
      <c r="R70" s="32"/>
      <c r="S70" s="32"/>
    </row>
    <row r="71" spans="5:27" ht="14.25">
      <c r="E71" s="32"/>
      <c r="F71" s="152"/>
      <c r="G71" s="151"/>
      <c r="H71" s="151"/>
      <c r="I71" s="153"/>
      <c r="J71" s="32"/>
      <c r="K71" s="32"/>
      <c r="L71" s="32"/>
      <c r="M71" s="32"/>
      <c r="N71" s="152"/>
      <c r="O71" s="151"/>
      <c r="P71" s="151"/>
      <c r="Q71" s="153"/>
      <c r="R71" s="32"/>
      <c r="S71" s="32"/>
      <c r="T71" s="154"/>
      <c r="U71" s="154"/>
      <c r="V71" s="154"/>
      <c r="W71" s="154"/>
      <c r="X71" s="154"/>
      <c r="Y71" s="154"/>
      <c r="Z71" s="154"/>
      <c r="AA71" s="154"/>
    </row>
    <row r="72" spans="5:19" ht="12.75">
      <c r="E72" s="32"/>
      <c r="F72" s="39"/>
      <c r="G72" s="32"/>
      <c r="H72" s="32"/>
      <c r="I72" s="40"/>
      <c r="J72" s="32"/>
      <c r="K72" s="32"/>
      <c r="L72" s="32"/>
      <c r="M72" s="32"/>
      <c r="N72" s="39"/>
      <c r="O72" s="32"/>
      <c r="P72" s="32"/>
      <c r="Q72" s="41"/>
      <c r="R72" s="42"/>
      <c r="S72" s="32"/>
    </row>
    <row r="73" spans="5:19" ht="13.5" customHeight="1">
      <c r="E73" s="147" t="s">
        <v>30</v>
      </c>
      <c r="F73" s="148"/>
      <c r="G73" s="43"/>
      <c r="I73" s="147" t="s">
        <v>31</v>
      </c>
      <c r="J73" s="148"/>
      <c r="M73" s="147" t="s">
        <v>32</v>
      </c>
      <c r="N73" s="148"/>
      <c r="O73" s="43"/>
      <c r="Q73" s="147" t="s">
        <v>33</v>
      </c>
      <c r="R73" s="148"/>
      <c r="S73" s="32"/>
    </row>
    <row r="74" spans="6:7" ht="12.75">
      <c r="F74" s="44"/>
      <c r="G74" s="44"/>
    </row>
    <row r="75" spans="1:28" ht="14.25">
      <c r="A75" s="144" t="s">
        <v>23</v>
      </c>
      <c r="B75" s="144"/>
      <c r="C75" s="144"/>
      <c r="D75" s="144"/>
      <c r="E75" s="144"/>
      <c r="F75" s="144"/>
      <c r="G75" s="144" t="s">
        <v>28</v>
      </c>
      <c r="H75" s="144"/>
      <c r="I75" s="144"/>
      <c r="J75" s="144"/>
      <c r="K75" s="144"/>
      <c r="L75" s="144"/>
      <c r="M75" s="142">
        <v>44402</v>
      </c>
      <c r="N75" s="142"/>
      <c r="O75" s="142"/>
      <c r="P75" s="142"/>
      <c r="Q75" s="142"/>
      <c r="R75" s="142"/>
      <c r="S75" s="142"/>
      <c r="T75" s="142"/>
      <c r="U75" s="15"/>
      <c r="V75" s="144"/>
      <c r="W75" s="144"/>
      <c r="X75" s="144"/>
      <c r="Y75" s="144"/>
      <c r="Z75" s="144"/>
      <c r="AA75" s="144"/>
      <c r="AB75" s="21"/>
    </row>
    <row r="76" spans="1:27" ht="13.5" customHeight="1">
      <c r="A76" s="16"/>
      <c r="B76" s="143" t="s">
        <v>29</v>
      </c>
      <c r="C76" s="143"/>
      <c r="D76" s="143"/>
      <c r="E76" s="16"/>
      <c r="F76" s="16"/>
      <c r="G76" s="16"/>
      <c r="H76" s="16"/>
      <c r="I76" s="16"/>
      <c r="J76" s="16"/>
      <c r="K76" s="16"/>
      <c r="L76" s="16"/>
      <c r="M76" s="18"/>
      <c r="N76" s="18"/>
      <c r="O76" s="18"/>
      <c r="P76" s="18"/>
      <c r="Q76" s="18"/>
      <c r="R76" s="18"/>
      <c r="S76" s="18"/>
      <c r="T76" s="18"/>
      <c r="U76" s="16"/>
      <c r="V76" s="16"/>
      <c r="W76" s="16"/>
      <c r="X76" s="16"/>
      <c r="Y76" s="16"/>
      <c r="Z76" s="16"/>
      <c r="AA76" s="16"/>
    </row>
    <row r="77" spans="1:27" ht="14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8"/>
      <c r="N77" s="18"/>
      <c r="O77" s="18"/>
      <c r="P77" s="18"/>
      <c r="Q77" s="18"/>
      <c r="R77" s="18"/>
      <c r="S77" s="18"/>
      <c r="T77" s="18"/>
      <c r="U77" s="16"/>
      <c r="V77" s="16"/>
      <c r="W77" s="16"/>
      <c r="X77" s="16"/>
      <c r="Y77" s="16"/>
      <c r="Z77" s="16"/>
      <c r="AA77" s="16"/>
    </row>
    <row r="78" spans="1:27" ht="14.25">
      <c r="A78" s="16"/>
      <c r="B78" s="16"/>
      <c r="C78" s="16"/>
      <c r="D78" s="16"/>
      <c r="K78" s="149"/>
      <c r="L78" s="150"/>
      <c r="T78" s="18"/>
      <c r="U78" s="16"/>
      <c r="V78" s="16"/>
      <c r="W78" s="16"/>
      <c r="X78" s="16"/>
      <c r="Y78" s="16"/>
      <c r="Z78" s="16"/>
      <c r="AA78" s="16"/>
    </row>
    <row r="79" spans="1:27" ht="14.25">
      <c r="A79" s="16"/>
      <c r="B79" s="16"/>
      <c r="C79" s="16"/>
      <c r="D79" s="16"/>
      <c r="H79" s="32"/>
      <c r="I79" s="32"/>
      <c r="J79" s="32"/>
      <c r="K79" s="32"/>
      <c r="L79" s="33"/>
      <c r="M79" s="32"/>
      <c r="N79" s="32"/>
      <c r="O79" s="32"/>
      <c r="P79" s="29"/>
      <c r="T79" s="18"/>
      <c r="U79" s="16"/>
      <c r="V79" s="16"/>
      <c r="W79" s="16"/>
      <c r="X79" s="16"/>
      <c r="Y79" s="16"/>
      <c r="Z79" s="16"/>
      <c r="AA79" s="16"/>
    </row>
    <row r="80" spans="1:27" ht="14.25">
      <c r="A80" s="16"/>
      <c r="B80" s="16"/>
      <c r="C80" s="16"/>
      <c r="D80" s="16"/>
      <c r="E80" s="32"/>
      <c r="F80" s="32"/>
      <c r="G80" s="32"/>
      <c r="H80" s="34"/>
      <c r="I80" s="35"/>
      <c r="J80" s="151"/>
      <c r="K80" s="151"/>
      <c r="L80" s="151"/>
      <c r="M80" s="151"/>
      <c r="N80" s="35"/>
      <c r="O80" s="36"/>
      <c r="P80" s="32"/>
      <c r="Q80" s="32"/>
      <c r="R80" s="32"/>
      <c r="T80" s="18"/>
      <c r="U80" s="16"/>
      <c r="V80" s="16"/>
      <c r="W80" s="16"/>
      <c r="X80" s="16"/>
      <c r="Y80" s="16"/>
      <c r="Z80" s="16"/>
      <c r="AA80" s="16"/>
    </row>
    <row r="81" spans="1:27" ht="11.25" customHeight="1">
      <c r="A81" s="16"/>
      <c r="B81" s="16"/>
      <c r="C81" s="16"/>
      <c r="D81" s="16"/>
      <c r="E81" s="32"/>
      <c r="F81" s="32"/>
      <c r="G81" s="32"/>
      <c r="H81" s="39"/>
      <c r="I81" s="32"/>
      <c r="J81" s="32"/>
      <c r="K81" s="32"/>
      <c r="L81" s="32"/>
      <c r="M81" s="32"/>
      <c r="N81" s="32"/>
      <c r="O81" s="40"/>
      <c r="P81" s="32"/>
      <c r="Q81" s="32"/>
      <c r="R81" s="32"/>
      <c r="T81" s="18"/>
      <c r="U81" s="16"/>
      <c r="V81" s="16"/>
      <c r="W81" s="16"/>
      <c r="X81" s="16"/>
      <c r="Y81" s="16"/>
      <c r="Z81" s="16"/>
      <c r="AA81" s="16"/>
    </row>
    <row r="82" spans="1:27" ht="14.25" customHeight="1">
      <c r="A82" s="16"/>
      <c r="B82" s="16"/>
      <c r="C82" s="16"/>
      <c r="D82" s="16"/>
      <c r="E82" s="32"/>
      <c r="F82" s="152"/>
      <c r="G82" s="151"/>
      <c r="H82" s="151"/>
      <c r="I82" s="153"/>
      <c r="J82" s="32"/>
      <c r="K82" s="32"/>
      <c r="L82" s="32"/>
      <c r="M82" s="32"/>
      <c r="N82" s="152"/>
      <c r="O82" s="151"/>
      <c r="P82" s="151"/>
      <c r="Q82" s="153"/>
      <c r="R82" s="32"/>
      <c r="T82" s="18"/>
      <c r="U82" s="16"/>
      <c r="V82" s="16"/>
      <c r="W82" s="16"/>
      <c r="X82" s="16"/>
      <c r="Y82" s="16"/>
      <c r="Z82" s="16"/>
      <c r="AA82" s="16"/>
    </row>
    <row r="83" spans="1:27" ht="14.25">
      <c r="A83" s="16"/>
      <c r="B83" s="16"/>
      <c r="C83" s="16"/>
      <c r="D83" s="16"/>
      <c r="E83" s="32"/>
      <c r="F83" s="39"/>
      <c r="G83" s="32"/>
      <c r="H83" s="32"/>
      <c r="I83" s="40"/>
      <c r="J83" s="32"/>
      <c r="K83" s="32"/>
      <c r="L83" s="32"/>
      <c r="M83" s="32"/>
      <c r="N83" s="39"/>
      <c r="O83" s="32"/>
      <c r="P83" s="32"/>
      <c r="Q83" s="41"/>
      <c r="R83" s="42"/>
      <c r="T83" s="18"/>
      <c r="U83" s="16"/>
      <c r="V83" s="16"/>
      <c r="W83" s="16"/>
      <c r="X83" s="16"/>
      <c r="Y83" s="16"/>
      <c r="Z83" s="16"/>
      <c r="AA83" s="16"/>
    </row>
    <row r="84" spans="1:27" ht="14.25" customHeight="1">
      <c r="A84" s="16"/>
      <c r="B84" s="16"/>
      <c r="C84" s="16"/>
      <c r="D84" s="16"/>
      <c r="E84" s="147" t="s">
        <v>30</v>
      </c>
      <c r="F84" s="148"/>
      <c r="G84" s="43"/>
      <c r="I84" s="147" t="s">
        <v>31</v>
      </c>
      <c r="J84" s="148"/>
      <c r="M84" s="147" t="s">
        <v>32</v>
      </c>
      <c r="N84" s="148"/>
      <c r="O84" s="43"/>
      <c r="Q84" s="147" t="s">
        <v>33</v>
      </c>
      <c r="R84" s="148"/>
      <c r="T84" s="18"/>
      <c r="U84" s="16"/>
      <c r="V84" s="16"/>
      <c r="W84" s="16"/>
      <c r="X84" s="16"/>
      <c r="Y84" s="16"/>
      <c r="Z84" s="16"/>
      <c r="AA84" s="16"/>
    </row>
    <row r="85" spans="1:27" ht="14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8"/>
      <c r="N85" s="18"/>
      <c r="O85" s="18"/>
      <c r="P85" s="18"/>
      <c r="Q85" s="18"/>
      <c r="R85" s="18"/>
      <c r="S85" s="18"/>
      <c r="T85" s="18"/>
      <c r="U85" s="16"/>
      <c r="V85" s="16"/>
      <c r="W85" s="16"/>
      <c r="X85" s="16"/>
      <c r="Y85" s="16"/>
      <c r="Z85" s="16"/>
      <c r="AA85" s="16"/>
    </row>
    <row r="87" spans="1:28" ht="14.25">
      <c r="A87" s="144" t="s">
        <v>24</v>
      </c>
      <c r="B87" s="144"/>
      <c r="C87" s="144"/>
      <c r="D87" s="144"/>
      <c r="E87" s="144"/>
      <c r="F87" s="144"/>
      <c r="G87" s="144" t="s">
        <v>28</v>
      </c>
      <c r="H87" s="144"/>
      <c r="I87" s="144"/>
      <c r="J87" s="144"/>
      <c r="K87" s="144"/>
      <c r="L87" s="144"/>
      <c r="M87" s="142">
        <v>44402</v>
      </c>
      <c r="N87" s="142"/>
      <c r="O87" s="142"/>
      <c r="P87" s="142"/>
      <c r="Q87" s="142"/>
      <c r="R87" s="142"/>
      <c r="S87" s="142"/>
      <c r="T87" s="142"/>
      <c r="U87" s="15"/>
      <c r="V87" s="144"/>
      <c r="W87" s="144"/>
      <c r="X87" s="144"/>
      <c r="Y87" s="144"/>
      <c r="Z87" s="144"/>
      <c r="AA87" s="144"/>
      <c r="AB87" s="21"/>
    </row>
    <row r="88" spans="1:27" ht="14.25">
      <c r="A88" s="16"/>
      <c r="B88" s="143" t="s">
        <v>22</v>
      </c>
      <c r="C88" s="143"/>
      <c r="D88" s="143"/>
      <c r="E88" s="16"/>
      <c r="F88" s="16"/>
      <c r="G88" s="16"/>
      <c r="H88" s="16"/>
      <c r="I88" s="16"/>
      <c r="J88" s="16"/>
      <c r="K88" s="16"/>
      <c r="L88" s="16"/>
      <c r="M88" s="18"/>
      <c r="N88" s="18"/>
      <c r="O88" s="18"/>
      <c r="P88" s="18"/>
      <c r="Q88" s="18"/>
      <c r="R88" s="18"/>
      <c r="S88" s="18"/>
      <c r="T88" s="18"/>
      <c r="U88" s="16"/>
      <c r="V88" s="16"/>
      <c r="W88" s="16"/>
      <c r="X88" s="16"/>
      <c r="Y88" s="16"/>
      <c r="Z88" s="16"/>
      <c r="AA88" s="16"/>
    </row>
    <row r="89" spans="1:27" ht="14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8"/>
      <c r="N89" s="18"/>
      <c r="O89" s="18"/>
      <c r="P89" s="18"/>
      <c r="Q89" s="18"/>
      <c r="R89" s="18"/>
      <c r="S89" s="18"/>
      <c r="T89" s="18"/>
      <c r="U89" s="16"/>
      <c r="V89" s="16"/>
      <c r="W89" s="16"/>
      <c r="X89" s="16"/>
      <c r="Y89" s="16"/>
      <c r="Z89" s="16"/>
      <c r="AA89" s="16"/>
    </row>
    <row r="90" spans="5:18" ht="12.75">
      <c r="E90" s="32"/>
      <c r="F90" s="32"/>
      <c r="G90" s="32"/>
      <c r="H90" s="32"/>
      <c r="I90" s="32"/>
      <c r="J90" s="32"/>
      <c r="K90" s="147"/>
      <c r="L90" s="148"/>
      <c r="M90" s="32"/>
      <c r="N90" s="32"/>
      <c r="O90" s="32"/>
      <c r="P90" s="32"/>
      <c r="Q90" s="32"/>
      <c r="R90" s="32"/>
    </row>
    <row r="91" spans="5:18" ht="12.75">
      <c r="E91" s="32"/>
      <c r="F91" s="32"/>
      <c r="G91" s="32"/>
      <c r="H91" s="32"/>
      <c r="I91" s="32"/>
      <c r="J91" s="32"/>
      <c r="K91" s="32"/>
      <c r="L91" s="33"/>
      <c r="M91" s="32"/>
      <c r="N91" s="32"/>
      <c r="O91" s="32"/>
      <c r="P91" s="32"/>
      <c r="Q91" s="32"/>
      <c r="R91" s="32"/>
    </row>
    <row r="92" spans="5:18" ht="12.75">
      <c r="E92" s="32"/>
      <c r="F92" s="32"/>
      <c r="G92" s="32"/>
      <c r="H92" s="34"/>
      <c r="I92" s="35"/>
      <c r="J92" s="151"/>
      <c r="K92" s="151"/>
      <c r="L92" s="151"/>
      <c r="M92" s="151"/>
      <c r="N92" s="35"/>
      <c r="O92" s="36"/>
      <c r="P92" s="32"/>
      <c r="Q92" s="32"/>
      <c r="R92" s="32"/>
    </row>
    <row r="93" spans="5:18" ht="12.75">
      <c r="E93" s="32"/>
      <c r="F93" s="32"/>
      <c r="G93" s="32"/>
      <c r="H93" s="39"/>
      <c r="I93" s="32"/>
      <c r="J93" s="32"/>
      <c r="K93" s="32"/>
      <c r="L93" s="32"/>
      <c r="M93" s="32"/>
      <c r="N93" s="32"/>
      <c r="O93" s="40"/>
      <c r="P93" s="32"/>
      <c r="Q93" s="32"/>
      <c r="R93" s="32"/>
    </row>
    <row r="94" spans="5:18" ht="12.75">
      <c r="E94" s="32"/>
      <c r="F94" s="152"/>
      <c r="G94" s="151"/>
      <c r="H94" s="151"/>
      <c r="I94" s="153"/>
      <c r="J94" s="32"/>
      <c r="K94" s="32"/>
      <c r="L94" s="32"/>
      <c r="M94" s="32"/>
      <c r="N94" s="152"/>
      <c r="O94" s="151"/>
      <c r="P94" s="151"/>
      <c r="Q94" s="153"/>
      <c r="R94" s="32"/>
    </row>
    <row r="95" spans="5:18" ht="12.75">
      <c r="E95" s="32"/>
      <c r="F95" s="39"/>
      <c r="G95" s="32"/>
      <c r="H95" s="32"/>
      <c r="I95" s="40"/>
      <c r="J95" s="32"/>
      <c r="K95" s="32"/>
      <c r="L95" s="32"/>
      <c r="M95" s="32"/>
      <c r="N95" s="39"/>
      <c r="O95" s="32"/>
      <c r="P95" s="32"/>
      <c r="Q95" s="41"/>
      <c r="R95" s="42"/>
    </row>
    <row r="96" spans="5:18" ht="13.5" customHeight="1">
      <c r="E96" s="147" t="s">
        <v>30</v>
      </c>
      <c r="F96" s="148"/>
      <c r="G96" s="43"/>
      <c r="I96" s="147" t="s">
        <v>31</v>
      </c>
      <c r="J96" s="148"/>
      <c r="M96" s="147" t="s">
        <v>32</v>
      </c>
      <c r="N96" s="148"/>
      <c r="O96" s="43"/>
      <c r="Q96" s="147" t="s">
        <v>33</v>
      </c>
      <c r="R96" s="148"/>
    </row>
    <row r="99" spans="1:28" ht="14.25">
      <c r="A99" s="144" t="s">
        <v>25</v>
      </c>
      <c r="B99" s="144"/>
      <c r="C99" s="144"/>
      <c r="D99" s="144"/>
      <c r="E99" s="144"/>
      <c r="F99" s="144"/>
      <c r="G99" s="144" t="s">
        <v>28</v>
      </c>
      <c r="H99" s="144"/>
      <c r="I99" s="144"/>
      <c r="J99" s="144"/>
      <c r="K99" s="144"/>
      <c r="L99" s="144"/>
      <c r="M99" s="142">
        <v>44402</v>
      </c>
      <c r="N99" s="142"/>
      <c r="O99" s="142"/>
      <c r="P99" s="142"/>
      <c r="Q99" s="142"/>
      <c r="R99" s="142"/>
      <c r="S99" s="142"/>
      <c r="T99" s="142"/>
      <c r="U99" s="15"/>
      <c r="V99" s="144"/>
      <c r="W99" s="144"/>
      <c r="X99" s="144"/>
      <c r="Y99" s="144"/>
      <c r="Z99" s="144"/>
      <c r="AA99" s="144"/>
      <c r="AB99" s="21"/>
    </row>
    <row r="100" spans="1:27" ht="14.25">
      <c r="A100" s="16"/>
      <c r="B100" s="143" t="s">
        <v>22</v>
      </c>
      <c r="C100" s="143"/>
      <c r="D100" s="143"/>
      <c r="E100" s="16"/>
      <c r="F100" s="16"/>
      <c r="G100" s="16"/>
      <c r="H100" s="16"/>
      <c r="I100" s="16"/>
      <c r="J100" s="16"/>
      <c r="K100" s="16"/>
      <c r="L100" s="16"/>
      <c r="M100" s="18"/>
      <c r="N100" s="18"/>
      <c r="O100" s="18"/>
      <c r="P100" s="18"/>
      <c r="Q100" s="18"/>
      <c r="R100" s="18"/>
      <c r="S100" s="18"/>
      <c r="T100" s="18"/>
      <c r="U100" s="16"/>
      <c r="V100" s="16"/>
      <c r="W100" s="16"/>
      <c r="X100" s="16"/>
      <c r="Y100" s="16"/>
      <c r="Z100" s="16"/>
      <c r="AA100" s="16"/>
    </row>
    <row r="101" spans="1:27" ht="14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8"/>
      <c r="N101" s="18"/>
      <c r="O101" s="18"/>
      <c r="P101" s="18"/>
      <c r="Q101" s="18"/>
      <c r="R101" s="18"/>
      <c r="S101" s="18"/>
      <c r="T101" s="18"/>
      <c r="U101" s="16"/>
      <c r="V101" s="16"/>
      <c r="W101" s="16"/>
      <c r="X101" s="16"/>
      <c r="Y101" s="16"/>
      <c r="Z101" s="16"/>
      <c r="AA101" s="16"/>
    </row>
    <row r="102" spans="11:12" ht="10.5" customHeight="1">
      <c r="K102" s="149"/>
      <c r="L102" s="150"/>
    </row>
    <row r="103" spans="12:16" ht="13.5" customHeight="1">
      <c r="L103" s="23"/>
      <c r="P103" s="29"/>
    </row>
    <row r="104" spans="8:15" ht="13.5" customHeight="1">
      <c r="H104" s="24"/>
      <c r="I104" s="25"/>
      <c r="J104" s="151"/>
      <c r="K104" s="151"/>
      <c r="L104" s="151"/>
      <c r="M104" s="151"/>
      <c r="N104" s="25"/>
      <c r="O104" s="27"/>
    </row>
    <row r="105" spans="8:18" ht="13.5" customHeight="1">
      <c r="H105" s="28"/>
      <c r="J105" s="29"/>
      <c r="O105" s="30"/>
      <c r="R105" s="29"/>
    </row>
    <row r="106" spans="6:17" ht="13.5" customHeight="1">
      <c r="F106" s="152"/>
      <c r="G106" s="151"/>
      <c r="H106" s="151"/>
      <c r="I106" s="153"/>
      <c r="N106" s="152"/>
      <c r="O106" s="151"/>
      <c r="P106" s="151"/>
      <c r="Q106" s="153"/>
    </row>
    <row r="107" spans="6:18" ht="13.5" customHeight="1">
      <c r="F107" s="28"/>
      <c r="I107" s="30"/>
      <c r="N107" s="28"/>
      <c r="Q107" s="45"/>
      <c r="R107" s="46"/>
    </row>
    <row r="108" spans="5:18" ht="13.5" customHeight="1">
      <c r="E108" s="147" t="s">
        <v>30</v>
      </c>
      <c r="F108" s="148"/>
      <c r="G108" s="43"/>
      <c r="I108" s="147" t="s">
        <v>31</v>
      </c>
      <c r="J108" s="148"/>
      <c r="M108" s="147" t="s">
        <v>32</v>
      </c>
      <c r="N108" s="148"/>
      <c r="O108" s="43"/>
      <c r="Q108" s="147" t="s">
        <v>33</v>
      </c>
      <c r="R108" s="148"/>
    </row>
    <row r="109" spans="1:42" s="21" customFormat="1" ht="13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</row>
  </sheetData>
  <sheetProtection/>
  <mergeCells count="84">
    <mergeCell ref="E108:F108"/>
    <mergeCell ref="I108:J108"/>
    <mergeCell ref="M108:N108"/>
    <mergeCell ref="Q108:R108"/>
    <mergeCell ref="V99:AA99"/>
    <mergeCell ref="B100:D100"/>
    <mergeCell ref="K102:L102"/>
    <mergeCell ref="J104:M104"/>
    <mergeCell ref="F106:I106"/>
    <mergeCell ref="N106:Q106"/>
    <mergeCell ref="E96:F96"/>
    <mergeCell ref="I96:J96"/>
    <mergeCell ref="M96:N96"/>
    <mergeCell ref="Q96:R96"/>
    <mergeCell ref="A99:F99"/>
    <mergeCell ref="G99:L99"/>
    <mergeCell ref="M99:T99"/>
    <mergeCell ref="V87:AA87"/>
    <mergeCell ref="B88:D88"/>
    <mergeCell ref="K90:L90"/>
    <mergeCell ref="J92:M92"/>
    <mergeCell ref="F94:I94"/>
    <mergeCell ref="N94:Q94"/>
    <mergeCell ref="E84:F84"/>
    <mergeCell ref="I84:J84"/>
    <mergeCell ref="M84:N84"/>
    <mergeCell ref="Q84:R84"/>
    <mergeCell ref="A87:F87"/>
    <mergeCell ref="G87:L87"/>
    <mergeCell ref="M87:T87"/>
    <mergeCell ref="V75:AA75"/>
    <mergeCell ref="B76:D76"/>
    <mergeCell ref="K78:L78"/>
    <mergeCell ref="J80:M80"/>
    <mergeCell ref="F82:I82"/>
    <mergeCell ref="N82:Q82"/>
    <mergeCell ref="E73:F73"/>
    <mergeCell ref="I73:J73"/>
    <mergeCell ref="M73:N73"/>
    <mergeCell ref="Q73:R73"/>
    <mergeCell ref="A75:F75"/>
    <mergeCell ref="G75:L75"/>
    <mergeCell ref="M75:T75"/>
    <mergeCell ref="B66:D66"/>
    <mergeCell ref="K67:L67"/>
    <mergeCell ref="J69:M69"/>
    <mergeCell ref="F71:I71"/>
    <mergeCell ref="N71:Q71"/>
    <mergeCell ref="T71:AA71"/>
    <mergeCell ref="B52:D52"/>
    <mergeCell ref="AJ56:AQ56"/>
    <mergeCell ref="S58:T58"/>
    <mergeCell ref="Y58:Z58"/>
    <mergeCell ref="A65:F65"/>
    <mergeCell ref="G65:L65"/>
    <mergeCell ref="M65:T65"/>
    <mergeCell ref="V65:AA65"/>
    <mergeCell ref="A39:F39"/>
    <mergeCell ref="G39:L39"/>
    <mergeCell ref="M39:T39"/>
    <mergeCell ref="V39:AA39"/>
    <mergeCell ref="B40:D40"/>
    <mergeCell ref="A51:F51"/>
    <mergeCell ref="G51:L51"/>
    <mergeCell ref="M51:S51"/>
    <mergeCell ref="U51:AA51"/>
    <mergeCell ref="AJ19:AK19"/>
    <mergeCell ref="A26:F26"/>
    <mergeCell ref="G26:L26"/>
    <mergeCell ref="M26:T26"/>
    <mergeCell ref="V26:AA26"/>
    <mergeCell ref="B28:D28"/>
    <mergeCell ref="A14:F14"/>
    <mergeCell ref="H14:L14"/>
    <mergeCell ref="M14:T14"/>
    <mergeCell ref="V14:AA14"/>
    <mergeCell ref="B15:D15"/>
    <mergeCell ref="AJ18:AK18"/>
    <mergeCell ref="A1:AC1"/>
    <mergeCell ref="A2:G2"/>
    <mergeCell ref="H2:L2"/>
    <mergeCell ref="M2:T2"/>
    <mergeCell ref="V2:AA2"/>
    <mergeCell ref="B3:D3"/>
  </mergeCells>
  <printOptions/>
  <pageMargins left="0.7" right="0.7" top="0.12" bottom="0.2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56"/>
  <sheetViews>
    <sheetView zoomScalePageLayoutView="0" workbookViewId="0" topLeftCell="C46">
      <selection activeCell="C57" sqref="C57"/>
    </sheetView>
  </sheetViews>
  <sheetFormatPr defaultColWidth="9.00390625" defaultRowHeight="13.5"/>
  <cols>
    <col min="1" max="1" width="2.625" style="51" customWidth="1"/>
    <col min="2" max="2" width="16.50390625" style="50" bestFit="1" customWidth="1"/>
    <col min="3" max="3" width="8.125" style="51" bestFit="1" customWidth="1"/>
    <col min="4" max="4" width="3.75390625" style="51" bestFit="1" customWidth="1"/>
    <col min="5" max="5" width="8.75390625" style="51" bestFit="1" customWidth="1"/>
    <col min="6" max="6" width="5.75390625" style="51" bestFit="1" customWidth="1"/>
    <col min="7" max="7" width="10.00390625" style="51" customWidth="1"/>
    <col min="8" max="8" width="2.125" style="51" bestFit="1" customWidth="1"/>
    <col min="9" max="9" width="10.00390625" style="51" customWidth="1"/>
    <col min="10" max="10" width="13.00390625" style="51" bestFit="1" customWidth="1"/>
    <col min="11" max="11" width="5.75390625" style="51" bestFit="1" customWidth="1"/>
    <col min="12" max="12" width="10.00390625" style="51" customWidth="1"/>
    <col min="13" max="13" width="2.125" style="51" bestFit="1" customWidth="1"/>
    <col min="14" max="14" width="10.00390625" style="51" customWidth="1"/>
    <col min="15" max="15" width="13.00390625" style="51" bestFit="1" customWidth="1"/>
    <col min="16" max="16384" width="9.00390625" style="51" customWidth="1"/>
  </cols>
  <sheetData>
    <row r="1" ht="27.75" customHeight="1"/>
    <row r="2" spans="2:10" ht="27.75" customHeight="1">
      <c r="B2" s="155">
        <v>44380</v>
      </c>
      <c r="C2" s="155"/>
      <c r="D2" s="155"/>
      <c r="E2" s="51" t="s">
        <v>36</v>
      </c>
      <c r="F2" s="51" t="s">
        <v>37</v>
      </c>
      <c r="I2" s="156" t="s">
        <v>22</v>
      </c>
      <c r="J2" s="156"/>
    </row>
    <row r="3" spans="2:15" ht="27.75" customHeight="1">
      <c r="B3" s="157" t="s">
        <v>38</v>
      </c>
      <c r="C3" s="157" t="s">
        <v>39</v>
      </c>
      <c r="D3" s="157"/>
      <c r="E3" s="157"/>
      <c r="F3" s="158" t="s">
        <v>40</v>
      </c>
      <c r="G3" s="158"/>
      <c r="H3" s="158"/>
      <c r="I3" s="158"/>
      <c r="J3" s="158"/>
      <c r="K3" s="159" t="s">
        <v>41</v>
      </c>
      <c r="L3" s="160"/>
      <c r="M3" s="160"/>
      <c r="N3" s="160"/>
      <c r="O3" s="161"/>
    </row>
    <row r="4" spans="2:15" ht="27.75" customHeight="1">
      <c r="B4" s="157"/>
      <c r="C4" s="157"/>
      <c r="D4" s="157"/>
      <c r="E4" s="157"/>
      <c r="F4" s="52" t="s">
        <v>44</v>
      </c>
      <c r="G4" s="162" t="s">
        <v>45</v>
      </c>
      <c r="H4" s="162"/>
      <c r="I4" s="162"/>
      <c r="J4" s="52" t="s">
        <v>46</v>
      </c>
      <c r="K4" s="52" t="s">
        <v>44</v>
      </c>
      <c r="L4" s="163" t="s">
        <v>45</v>
      </c>
      <c r="M4" s="164"/>
      <c r="N4" s="165"/>
      <c r="O4" s="52" t="s">
        <v>46</v>
      </c>
    </row>
    <row r="5" spans="2:15" ht="30" customHeight="1">
      <c r="B5" s="53">
        <v>1</v>
      </c>
      <c r="C5" s="54">
        <v>0.4166666666666667</v>
      </c>
      <c r="D5" s="55" t="s">
        <v>48</v>
      </c>
      <c r="E5" s="56">
        <f aca="true" t="shared" si="0" ref="E5:E10">C5+35/(24*60)</f>
        <v>0.44097222222222227</v>
      </c>
      <c r="F5" s="49">
        <v>4</v>
      </c>
      <c r="G5" s="57" t="s">
        <v>75</v>
      </c>
      <c r="H5" s="58" t="s">
        <v>42</v>
      </c>
      <c r="I5" s="57" t="s">
        <v>52</v>
      </c>
      <c r="J5" s="89" t="s">
        <v>47</v>
      </c>
      <c r="K5" s="49">
        <v>4</v>
      </c>
      <c r="L5" s="60" t="s">
        <v>5</v>
      </c>
      <c r="M5" s="58" t="s">
        <v>42</v>
      </c>
      <c r="N5" s="57" t="s">
        <v>2</v>
      </c>
      <c r="O5" s="90" t="s">
        <v>3</v>
      </c>
    </row>
    <row r="6" spans="2:15" ht="30" customHeight="1">
      <c r="B6" s="61">
        <f>B5+1</f>
        <v>2</v>
      </c>
      <c r="C6" s="54">
        <f>C5+45/(24*60)</f>
        <v>0.4479166666666667</v>
      </c>
      <c r="D6" s="55" t="s">
        <v>48</v>
      </c>
      <c r="E6" s="56">
        <f t="shared" si="0"/>
        <v>0.47222222222222227</v>
      </c>
      <c r="F6" s="49">
        <v>4</v>
      </c>
      <c r="G6" s="57" t="s">
        <v>47</v>
      </c>
      <c r="H6" s="58" t="s">
        <v>42</v>
      </c>
      <c r="I6" s="62" t="s">
        <v>76</v>
      </c>
      <c r="J6" s="89" t="s">
        <v>52</v>
      </c>
      <c r="K6" s="49">
        <v>4</v>
      </c>
      <c r="L6" s="57" t="s">
        <v>77</v>
      </c>
      <c r="M6" s="58" t="s">
        <v>42</v>
      </c>
      <c r="N6" s="63" t="s">
        <v>3</v>
      </c>
      <c r="O6" s="89" t="s">
        <v>0</v>
      </c>
    </row>
    <row r="7" spans="2:15" ht="30" customHeight="1">
      <c r="B7" s="61">
        <f>B6+1</f>
        <v>3</v>
      </c>
      <c r="C7" s="54">
        <f>C6+45/(24*60)</f>
        <v>0.4791666666666667</v>
      </c>
      <c r="D7" s="55" t="s">
        <v>48</v>
      </c>
      <c r="E7" s="56">
        <f t="shared" si="0"/>
        <v>0.5034722222222222</v>
      </c>
      <c r="F7" s="49">
        <v>4</v>
      </c>
      <c r="G7" s="57" t="s">
        <v>43</v>
      </c>
      <c r="H7" s="58" t="s">
        <v>42</v>
      </c>
      <c r="I7" s="57" t="s">
        <v>5</v>
      </c>
      <c r="J7" s="89" t="s">
        <v>15</v>
      </c>
      <c r="K7" s="49">
        <v>4</v>
      </c>
      <c r="L7" s="57" t="s">
        <v>52</v>
      </c>
      <c r="M7" s="58" t="s">
        <v>42</v>
      </c>
      <c r="N7" s="57" t="s">
        <v>78</v>
      </c>
      <c r="O7" s="91" t="s">
        <v>76</v>
      </c>
    </row>
    <row r="8" spans="2:15" ht="30" customHeight="1">
      <c r="B8" s="61">
        <f>B7+1</f>
        <v>4</v>
      </c>
      <c r="C8" s="54">
        <f>C7+45/(24*60)</f>
        <v>0.5104166666666667</v>
      </c>
      <c r="D8" s="55" t="s">
        <v>48</v>
      </c>
      <c r="E8" s="56">
        <f t="shared" si="0"/>
        <v>0.5347222222222223</v>
      </c>
      <c r="F8" s="49">
        <v>4</v>
      </c>
      <c r="G8" s="60" t="s">
        <v>50</v>
      </c>
      <c r="H8" s="58" t="s">
        <v>42</v>
      </c>
      <c r="I8" s="57" t="s">
        <v>77</v>
      </c>
      <c r="J8" s="89" t="s">
        <v>2</v>
      </c>
      <c r="K8" s="49">
        <v>4</v>
      </c>
      <c r="L8" s="62" t="s">
        <v>76</v>
      </c>
      <c r="M8" s="58" t="s">
        <v>42</v>
      </c>
      <c r="N8" s="57" t="s">
        <v>0</v>
      </c>
      <c r="O8" s="89" t="s">
        <v>15</v>
      </c>
    </row>
    <row r="9" spans="2:15" ht="30" customHeight="1">
      <c r="B9" s="61">
        <f>B8+1</f>
        <v>5</v>
      </c>
      <c r="C9" s="54">
        <f>C8+45/(24*60)</f>
        <v>0.5416666666666667</v>
      </c>
      <c r="D9" s="55" t="s">
        <v>48</v>
      </c>
      <c r="E9" s="56">
        <f t="shared" si="0"/>
        <v>0.5659722222222223</v>
      </c>
      <c r="F9" s="49">
        <v>4</v>
      </c>
      <c r="G9" s="57" t="s">
        <v>75</v>
      </c>
      <c r="H9" s="58" t="s">
        <v>42</v>
      </c>
      <c r="I9" s="63" t="s">
        <v>43</v>
      </c>
      <c r="J9" s="89" t="s">
        <v>50</v>
      </c>
      <c r="K9" s="49">
        <v>4</v>
      </c>
      <c r="L9" s="57" t="s">
        <v>78</v>
      </c>
      <c r="M9" s="58" t="s">
        <v>42</v>
      </c>
      <c r="N9" s="57" t="s">
        <v>2</v>
      </c>
      <c r="O9" s="89" t="s">
        <v>47</v>
      </c>
    </row>
    <row r="10" spans="2:15" ht="30" customHeight="1">
      <c r="B10" s="61">
        <f>B9+1</f>
        <v>6</v>
      </c>
      <c r="C10" s="54">
        <f>C9+45/(24*60)</f>
        <v>0.5729166666666667</v>
      </c>
      <c r="D10" s="55" t="s">
        <v>48</v>
      </c>
      <c r="E10" s="56">
        <f t="shared" si="0"/>
        <v>0.5972222222222223</v>
      </c>
      <c r="F10" s="49">
        <v>4</v>
      </c>
      <c r="G10" s="57" t="s">
        <v>47</v>
      </c>
      <c r="H10" s="58" t="s">
        <v>42</v>
      </c>
      <c r="I10" s="57" t="s">
        <v>50</v>
      </c>
      <c r="J10" s="90" t="s">
        <v>43</v>
      </c>
      <c r="K10" s="49">
        <v>4</v>
      </c>
      <c r="L10" s="57" t="s">
        <v>0</v>
      </c>
      <c r="M10" s="58" t="s">
        <v>42</v>
      </c>
      <c r="N10" s="63" t="s">
        <v>3</v>
      </c>
      <c r="O10" s="89" t="s">
        <v>15</v>
      </c>
    </row>
    <row r="11" spans="2:15" ht="27.75" customHeight="1">
      <c r="B11" s="64"/>
      <c r="C11" s="65"/>
      <c r="D11" s="66"/>
      <c r="E11" s="65"/>
      <c r="F11" s="67"/>
      <c r="G11" s="68"/>
      <c r="H11" s="69"/>
      <c r="I11" s="70"/>
      <c r="J11" s="71"/>
      <c r="K11" s="67"/>
      <c r="L11" s="68"/>
      <c r="M11" s="69"/>
      <c r="N11" s="72"/>
      <c r="O11" s="71"/>
    </row>
    <row r="12" spans="2:10" ht="27.75" customHeight="1">
      <c r="B12" s="155">
        <v>44381</v>
      </c>
      <c r="C12" s="155"/>
      <c r="D12" s="155"/>
      <c r="E12" s="51" t="s">
        <v>36</v>
      </c>
      <c r="F12" s="51" t="s">
        <v>37</v>
      </c>
      <c r="I12" s="156" t="s">
        <v>22</v>
      </c>
      <c r="J12" s="156"/>
    </row>
    <row r="13" spans="2:15" ht="27.75" customHeight="1">
      <c r="B13" s="157" t="s">
        <v>38</v>
      </c>
      <c r="C13" s="157" t="s">
        <v>39</v>
      </c>
      <c r="D13" s="157"/>
      <c r="E13" s="157"/>
      <c r="F13" s="158" t="s">
        <v>40</v>
      </c>
      <c r="G13" s="158"/>
      <c r="H13" s="158"/>
      <c r="I13" s="158"/>
      <c r="J13" s="158"/>
      <c r="K13" s="159" t="s">
        <v>41</v>
      </c>
      <c r="L13" s="160"/>
      <c r="M13" s="160"/>
      <c r="N13" s="160"/>
      <c r="O13" s="161"/>
    </row>
    <row r="14" spans="2:15" ht="27.75" customHeight="1">
      <c r="B14" s="157"/>
      <c r="C14" s="157"/>
      <c r="D14" s="157"/>
      <c r="E14" s="157"/>
      <c r="F14" s="52" t="s">
        <v>44</v>
      </c>
      <c r="G14" s="162" t="s">
        <v>45</v>
      </c>
      <c r="H14" s="162"/>
      <c r="I14" s="162"/>
      <c r="J14" s="52" t="s">
        <v>46</v>
      </c>
      <c r="K14" s="52" t="s">
        <v>44</v>
      </c>
      <c r="L14" s="163" t="s">
        <v>45</v>
      </c>
      <c r="M14" s="164"/>
      <c r="N14" s="165"/>
      <c r="O14" s="52" t="s">
        <v>46</v>
      </c>
    </row>
    <row r="15" spans="2:15" ht="27.75" customHeight="1">
      <c r="B15" s="53">
        <v>1</v>
      </c>
      <c r="C15" s="54">
        <v>0.375</v>
      </c>
      <c r="D15" s="55" t="s">
        <v>48</v>
      </c>
      <c r="E15" s="56">
        <f aca="true" t="shared" si="1" ref="E15:E20">C15+35/(24*60)</f>
        <v>0.3993055555555556</v>
      </c>
      <c r="F15" s="49" t="s">
        <v>72</v>
      </c>
      <c r="G15" s="62" t="s">
        <v>76</v>
      </c>
      <c r="H15" s="58" t="s">
        <v>42</v>
      </c>
      <c r="I15" s="57" t="s">
        <v>49</v>
      </c>
      <c r="J15" s="89" t="s">
        <v>15</v>
      </c>
      <c r="K15" s="49" t="s">
        <v>72</v>
      </c>
      <c r="L15" s="57" t="s">
        <v>0</v>
      </c>
      <c r="M15" s="58" t="s">
        <v>42</v>
      </c>
      <c r="N15" s="73" t="s">
        <v>79</v>
      </c>
      <c r="O15" s="89" t="s">
        <v>2</v>
      </c>
    </row>
    <row r="16" spans="2:15" ht="27.75" customHeight="1">
      <c r="B16" s="61">
        <f aca="true" t="shared" si="2" ref="B16:B24">B15+1</f>
        <v>2</v>
      </c>
      <c r="C16" s="54">
        <f aca="true" t="shared" si="3" ref="C16:C24">C15+45/(24*60)</f>
        <v>0.40625</v>
      </c>
      <c r="D16" s="55" t="s">
        <v>48</v>
      </c>
      <c r="E16" s="56">
        <f t="shared" si="1"/>
        <v>0.4305555555555556</v>
      </c>
      <c r="F16" s="49" t="s">
        <v>72</v>
      </c>
      <c r="G16" s="92" t="s">
        <v>80</v>
      </c>
      <c r="H16" s="58" t="s">
        <v>42</v>
      </c>
      <c r="I16" s="57" t="s">
        <v>5</v>
      </c>
      <c r="J16" s="89" t="s">
        <v>15</v>
      </c>
      <c r="K16" s="49" t="s">
        <v>72</v>
      </c>
      <c r="L16" s="57" t="s">
        <v>2</v>
      </c>
      <c r="M16" s="58" t="s">
        <v>42</v>
      </c>
      <c r="N16" s="59" t="s">
        <v>51</v>
      </c>
      <c r="O16" s="59" t="s">
        <v>0</v>
      </c>
    </row>
    <row r="17" spans="2:15" ht="27.75" customHeight="1">
      <c r="B17" s="61">
        <f t="shared" si="2"/>
        <v>3</v>
      </c>
      <c r="C17" s="54">
        <f t="shared" si="3"/>
        <v>0.4375</v>
      </c>
      <c r="D17" s="55" t="s">
        <v>48</v>
      </c>
      <c r="E17" s="56">
        <f t="shared" si="1"/>
        <v>0.4618055555555556</v>
      </c>
      <c r="F17" s="49" t="s">
        <v>72</v>
      </c>
      <c r="G17" s="57" t="s">
        <v>49</v>
      </c>
      <c r="H17" s="58" t="s">
        <v>42</v>
      </c>
      <c r="I17" s="57" t="s">
        <v>77</v>
      </c>
      <c r="J17" s="90" t="s">
        <v>43</v>
      </c>
      <c r="K17" s="49" t="s">
        <v>72</v>
      </c>
      <c r="L17" s="62" t="s">
        <v>76</v>
      </c>
      <c r="M17" s="58" t="s">
        <v>42</v>
      </c>
      <c r="N17" s="59" t="s">
        <v>0</v>
      </c>
      <c r="O17" s="59" t="s">
        <v>47</v>
      </c>
    </row>
    <row r="18" spans="2:15" ht="27.75" customHeight="1">
      <c r="B18" s="61">
        <f t="shared" si="2"/>
        <v>4</v>
      </c>
      <c r="C18" s="54">
        <f t="shared" si="3"/>
        <v>0.46875</v>
      </c>
      <c r="D18" s="55" t="s">
        <v>48</v>
      </c>
      <c r="E18" s="56">
        <f t="shared" si="1"/>
        <v>0.4930555555555556</v>
      </c>
      <c r="F18" s="49" t="s">
        <v>72</v>
      </c>
      <c r="G18" s="57" t="s">
        <v>5</v>
      </c>
      <c r="H18" s="58" t="s">
        <v>42</v>
      </c>
      <c r="I18" s="57" t="s">
        <v>78</v>
      </c>
      <c r="J18" s="89" t="s">
        <v>47</v>
      </c>
      <c r="K18" s="49" t="s">
        <v>72</v>
      </c>
      <c r="L18" s="92" t="s">
        <v>80</v>
      </c>
      <c r="M18" s="58" t="s">
        <v>42</v>
      </c>
      <c r="N18" s="57" t="s">
        <v>2</v>
      </c>
      <c r="O18" s="91" t="s">
        <v>76</v>
      </c>
    </row>
    <row r="19" spans="2:15" ht="27.75" customHeight="1">
      <c r="B19" s="61">
        <f t="shared" si="2"/>
        <v>5</v>
      </c>
      <c r="C19" s="54">
        <f t="shared" si="3"/>
        <v>0.5</v>
      </c>
      <c r="D19" s="55" t="s">
        <v>48</v>
      </c>
      <c r="E19" s="56">
        <f t="shared" si="1"/>
        <v>0.5243055555555556</v>
      </c>
      <c r="F19" s="49" t="s">
        <v>72</v>
      </c>
      <c r="G19" s="57" t="s">
        <v>77</v>
      </c>
      <c r="H19" s="58" t="s">
        <v>42</v>
      </c>
      <c r="I19" s="92" t="s">
        <v>79</v>
      </c>
      <c r="J19" s="89" t="s">
        <v>5</v>
      </c>
      <c r="K19" s="48">
        <v>3</v>
      </c>
      <c r="L19" s="62" t="s">
        <v>76</v>
      </c>
      <c r="M19" s="58" t="s">
        <v>42</v>
      </c>
      <c r="N19" s="57" t="s">
        <v>77</v>
      </c>
      <c r="O19" s="89" t="s">
        <v>2</v>
      </c>
    </row>
    <row r="20" spans="2:15" ht="27.75" customHeight="1">
      <c r="B20" s="61">
        <f t="shared" si="2"/>
        <v>6</v>
      </c>
      <c r="C20" s="54">
        <f t="shared" si="3"/>
        <v>0.53125</v>
      </c>
      <c r="D20" s="55" t="s">
        <v>48</v>
      </c>
      <c r="E20" s="56">
        <f t="shared" si="1"/>
        <v>0.5555555555555556</v>
      </c>
      <c r="F20" s="49" t="s">
        <v>72</v>
      </c>
      <c r="G20" s="57" t="s">
        <v>78</v>
      </c>
      <c r="H20" s="58" t="s">
        <v>42</v>
      </c>
      <c r="I20" s="57" t="s">
        <v>51</v>
      </c>
      <c r="J20" s="90" t="s">
        <v>43</v>
      </c>
      <c r="K20" s="49"/>
      <c r="L20" s="57"/>
      <c r="M20" s="58"/>
      <c r="N20" s="59"/>
      <c r="O20" s="93"/>
    </row>
    <row r="21" spans="2:15" ht="27.75" customHeight="1">
      <c r="B21" s="61">
        <f t="shared" si="2"/>
        <v>7</v>
      </c>
      <c r="C21" s="54">
        <f t="shared" si="3"/>
        <v>0.5625</v>
      </c>
      <c r="D21" s="55" t="s">
        <v>48</v>
      </c>
      <c r="E21" s="56">
        <f>C21+35/(24*60)</f>
        <v>0.5868055555555556</v>
      </c>
      <c r="J21" s="95"/>
      <c r="K21" s="48">
        <v>3</v>
      </c>
      <c r="L21" s="62" t="s">
        <v>76</v>
      </c>
      <c r="M21" s="58" t="s">
        <v>42</v>
      </c>
      <c r="N21" s="63" t="s">
        <v>43</v>
      </c>
      <c r="O21" s="89" t="s">
        <v>15</v>
      </c>
    </row>
    <row r="22" spans="2:15" ht="27.75" customHeight="1">
      <c r="B22" s="61">
        <f t="shared" si="2"/>
        <v>8</v>
      </c>
      <c r="C22" s="54">
        <f t="shared" si="3"/>
        <v>0.59375</v>
      </c>
      <c r="D22" s="55" t="s">
        <v>48</v>
      </c>
      <c r="E22" s="56">
        <f>C22+35/(24*60)</f>
        <v>0.6180555555555556</v>
      </c>
      <c r="F22" s="48">
        <v>3</v>
      </c>
      <c r="G22" s="57" t="s">
        <v>78</v>
      </c>
      <c r="H22" s="58" t="s">
        <v>42</v>
      </c>
      <c r="I22" s="57" t="s">
        <v>47</v>
      </c>
      <c r="J22" s="91" t="s">
        <v>76</v>
      </c>
      <c r="K22" s="48">
        <v>3</v>
      </c>
      <c r="L22" s="57" t="s">
        <v>0</v>
      </c>
      <c r="M22" s="58" t="s">
        <v>42</v>
      </c>
      <c r="N22" s="57" t="s">
        <v>2</v>
      </c>
      <c r="O22" s="94" t="s">
        <v>43</v>
      </c>
    </row>
    <row r="23" spans="2:15" ht="27.75" customHeight="1">
      <c r="B23" s="61">
        <f t="shared" si="2"/>
        <v>9</v>
      </c>
      <c r="C23" s="54">
        <f t="shared" si="3"/>
        <v>0.625</v>
      </c>
      <c r="D23" s="55" t="s">
        <v>48</v>
      </c>
      <c r="E23" s="56">
        <f>C23+35/(24*60)</f>
        <v>0.6493055555555556</v>
      </c>
      <c r="F23" s="49"/>
      <c r="G23" s="74"/>
      <c r="H23" s="58"/>
      <c r="J23" s="95"/>
      <c r="K23" s="48">
        <v>3</v>
      </c>
      <c r="L23" s="63" t="s">
        <v>43</v>
      </c>
      <c r="M23" s="58" t="s">
        <v>42</v>
      </c>
      <c r="N23" s="57" t="s">
        <v>77</v>
      </c>
      <c r="O23" s="89" t="s">
        <v>0</v>
      </c>
    </row>
    <row r="24" spans="2:15" ht="27.75" customHeight="1">
      <c r="B24" s="61">
        <f t="shared" si="2"/>
        <v>10</v>
      </c>
      <c r="C24" s="54">
        <f t="shared" si="3"/>
        <v>0.65625</v>
      </c>
      <c r="D24" s="55" t="s">
        <v>48</v>
      </c>
      <c r="E24" s="56">
        <f>C24+35/(24*60)</f>
        <v>0.6805555555555556</v>
      </c>
      <c r="F24" s="48">
        <v>3</v>
      </c>
      <c r="G24" s="57" t="s">
        <v>78</v>
      </c>
      <c r="H24" s="58" t="s">
        <v>42</v>
      </c>
      <c r="I24" s="57" t="s">
        <v>0</v>
      </c>
      <c r="J24" s="89" t="s">
        <v>47</v>
      </c>
      <c r="K24" s="48">
        <v>3</v>
      </c>
      <c r="L24" s="57" t="s">
        <v>47</v>
      </c>
      <c r="M24" s="58" t="s">
        <v>42</v>
      </c>
      <c r="N24" s="57" t="s">
        <v>2</v>
      </c>
      <c r="O24" s="89" t="s">
        <v>15</v>
      </c>
    </row>
    <row r="25" spans="2:15" ht="27.75" customHeight="1">
      <c r="B25" s="64"/>
      <c r="C25" s="65"/>
      <c r="D25" s="66"/>
      <c r="E25" s="65"/>
      <c r="F25" s="67"/>
      <c r="G25" s="68"/>
      <c r="H25" s="69"/>
      <c r="I25" s="70"/>
      <c r="J25" s="71"/>
      <c r="K25" s="67"/>
      <c r="L25" s="68"/>
      <c r="M25" s="69"/>
      <c r="N25" s="72"/>
      <c r="O25" s="71"/>
    </row>
    <row r="26" spans="2:15" ht="27.75" customHeight="1">
      <c r="B26" s="155">
        <v>44401</v>
      </c>
      <c r="C26" s="155"/>
      <c r="D26" s="155"/>
      <c r="E26" s="75" t="s">
        <v>53</v>
      </c>
      <c r="F26" s="76" t="s">
        <v>37</v>
      </c>
      <c r="G26" s="166" t="s">
        <v>119</v>
      </c>
      <c r="H26" s="166"/>
      <c r="I26" s="166"/>
      <c r="J26" s="166"/>
      <c r="K26" s="166"/>
      <c r="L26" s="77" t="s">
        <v>54</v>
      </c>
      <c r="M26" s="77"/>
      <c r="N26" s="77"/>
      <c r="O26" s="76"/>
    </row>
    <row r="27" spans="2:15" ht="27.75" customHeight="1">
      <c r="B27" s="157" t="s">
        <v>38</v>
      </c>
      <c r="C27" s="157" t="s">
        <v>39</v>
      </c>
      <c r="D27" s="157"/>
      <c r="E27" s="157"/>
      <c r="F27" s="158" t="s">
        <v>55</v>
      </c>
      <c r="G27" s="158"/>
      <c r="H27" s="158"/>
      <c r="I27" s="158"/>
      <c r="J27" s="158"/>
      <c r="K27" s="158" t="s">
        <v>56</v>
      </c>
      <c r="L27" s="158"/>
      <c r="M27" s="158"/>
      <c r="N27" s="158"/>
      <c r="O27" s="158"/>
    </row>
    <row r="28" spans="2:15" ht="27.75" customHeight="1">
      <c r="B28" s="157"/>
      <c r="C28" s="157"/>
      <c r="D28" s="157"/>
      <c r="E28" s="157"/>
      <c r="F28" s="52" t="s">
        <v>44</v>
      </c>
      <c r="G28" s="162" t="s">
        <v>45</v>
      </c>
      <c r="H28" s="162"/>
      <c r="I28" s="162"/>
      <c r="J28" s="52" t="s">
        <v>46</v>
      </c>
      <c r="K28" s="52" t="s">
        <v>44</v>
      </c>
      <c r="L28" s="163" t="s">
        <v>45</v>
      </c>
      <c r="M28" s="164"/>
      <c r="N28" s="165"/>
      <c r="O28" s="52" t="s">
        <v>46</v>
      </c>
    </row>
    <row r="29" spans="2:15" ht="30.75" customHeight="1">
      <c r="B29" s="61">
        <f>1</f>
        <v>1</v>
      </c>
      <c r="C29" s="54">
        <v>0.4166666666666667</v>
      </c>
      <c r="D29" s="55" t="s">
        <v>48</v>
      </c>
      <c r="E29" s="56">
        <f aca="true" t="shared" si="4" ref="E29:E34">C29+19/(24*60)</f>
        <v>0.42986111111111114</v>
      </c>
      <c r="F29" s="48">
        <v>2</v>
      </c>
      <c r="G29" s="57" t="s">
        <v>43</v>
      </c>
      <c r="H29" s="58" t="s">
        <v>42</v>
      </c>
      <c r="I29" s="57" t="s">
        <v>2</v>
      </c>
      <c r="J29" s="91" t="s">
        <v>76</v>
      </c>
      <c r="K29" s="49"/>
      <c r="L29" s="78"/>
      <c r="M29" s="58"/>
      <c r="N29" s="57"/>
      <c r="O29" s="96"/>
    </row>
    <row r="30" spans="2:15" ht="30.75" customHeight="1">
      <c r="B30" s="61">
        <f>B29+1</f>
        <v>2</v>
      </c>
      <c r="C30" s="54">
        <f>E29+15/(24*60)</f>
        <v>0.4402777777777778</v>
      </c>
      <c r="D30" s="55" t="s">
        <v>48</v>
      </c>
      <c r="E30" s="56">
        <f t="shared" si="4"/>
        <v>0.4534722222222223</v>
      </c>
      <c r="F30" s="48">
        <v>2</v>
      </c>
      <c r="G30" s="63" t="s">
        <v>3</v>
      </c>
      <c r="H30" s="58" t="s">
        <v>42</v>
      </c>
      <c r="I30" s="62" t="s">
        <v>76</v>
      </c>
      <c r="J30" s="89" t="s">
        <v>15</v>
      </c>
      <c r="K30" s="48">
        <v>2</v>
      </c>
      <c r="L30" s="57" t="s">
        <v>52</v>
      </c>
      <c r="M30" s="58" t="s">
        <v>42</v>
      </c>
      <c r="N30" s="57" t="s">
        <v>15</v>
      </c>
      <c r="O30" s="89" t="s">
        <v>43</v>
      </c>
    </row>
    <row r="31" spans="2:15" ht="30.75" customHeight="1">
      <c r="B31" s="61">
        <f>B30+1</f>
        <v>3</v>
      </c>
      <c r="C31" s="54">
        <f>E30+15/(24*60)</f>
        <v>0.46388888888888896</v>
      </c>
      <c r="D31" s="55" t="s">
        <v>48</v>
      </c>
      <c r="E31" s="56">
        <f t="shared" si="4"/>
        <v>0.4770833333333334</v>
      </c>
      <c r="F31" s="48">
        <v>2</v>
      </c>
      <c r="G31" s="57" t="s">
        <v>43</v>
      </c>
      <c r="H31" s="58" t="s">
        <v>42</v>
      </c>
      <c r="I31" s="57" t="s">
        <v>47</v>
      </c>
      <c r="J31" s="90" t="s">
        <v>3</v>
      </c>
      <c r="K31" s="49"/>
      <c r="L31" s="57"/>
      <c r="M31" s="58"/>
      <c r="N31" s="57"/>
      <c r="O31" s="96"/>
    </row>
    <row r="32" spans="2:15" ht="30.75" customHeight="1">
      <c r="B32" s="61">
        <f>B31+1</f>
        <v>4</v>
      </c>
      <c r="C32" s="54">
        <f>E31+15/(24*60)</f>
        <v>0.4875000000000001</v>
      </c>
      <c r="D32" s="55" t="s">
        <v>48</v>
      </c>
      <c r="E32" s="56">
        <f t="shared" si="4"/>
        <v>0.5006944444444446</v>
      </c>
      <c r="F32" s="48">
        <v>2</v>
      </c>
      <c r="G32" s="63" t="s">
        <v>3</v>
      </c>
      <c r="H32" s="58" t="s">
        <v>42</v>
      </c>
      <c r="I32" s="57" t="s">
        <v>52</v>
      </c>
      <c r="J32" s="89" t="s">
        <v>47</v>
      </c>
      <c r="K32" s="48">
        <v>2</v>
      </c>
      <c r="L32" s="62" t="s">
        <v>76</v>
      </c>
      <c r="M32" s="58" t="s">
        <v>42</v>
      </c>
      <c r="N32" s="57" t="s">
        <v>15</v>
      </c>
      <c r="O32" s="89" t="s">
        <v>2</v>
      </c>
    </row>
    <row r="33" spans="2:15" ht="30.75" customHeight="1">
      <c r="B33" s="61">
        <f>B32+1</f>
        <v>5</v>
      </c>
      <c r="C33" s="54">
        <f>E32+15/(24*60)</f>
        <v>0.5111111111111112</v>
      </c>
      <c r="D33" s="55" t="s">
        <v>48</v>
      </c>
      <c r="E33" s="56">
        <f t="shared" si="4"/>
        <v>0.5243055555555556</v>
      </c>
      <c r="F33" s="48">
        <v>2</v>
      </c>
      <c r="G33" s="57" t="s">
        <v>47</v>
      </c>
      <c r="H33" s="58" t="s">
        <v>42</v>
      </c>
      <c r="I33" s="57" t="s">
        <v>2</v>
      </c>
      <c r="J33" s="89" t="s">
        <v>52</v>
      </c>
      <c r="K33" s="49"/>
      <c r="L33" s="79"/>
      <c r="M33" s="58"/>
      <c r="N33" s="58"/>
      <c r="O33" s="96"/>
    </row>
    <row r="34" spans="2:15" ht="30.75" customHeight="1">
      <c r="B34" s="61">
        <f>B33+1</f>
        <v>6</v>
      </c>
      <c r="C34" s="54">
        <f>E33+15/(24*60)</f>
        <v>0.5347222222222222</v>
      </c>
      <c r="D34" s="55" t="s">
        <v>48</v>
      </c>
      <c r="E34" s="56">
        <f t="shared" si="4"/>
        <v>0.5479166666666666</v>
      </c>
      <c r="F34" s="48">
        <v>2</v>
      </c>
      <c r="G34" s="167" t="s">
        <v>57</v>
      </c>
      <c r="H34" s="168"/>
      <c r="I34" s="168"/>
      <c r="J34" s="81" t="s">
        <v>81</v>
      </c>
      <c r="K34" s="49"/>
      <c r="L34" s="79"/>
      <c r="M34" s="58"/>
      <c r="N34" s="58"/>
      <c r="O34" s="96"/>
    </row>
    <row r="35" spans="2:15" ht="30.75" customHeight="1">
      <c r="B35" s="157" t="s">
        <v>58</v>
      </c>
      <c r="C35" s="157" t="s">
        <v>39</v>
      </c>
      <c r="D35" s="157"/>
      <c r="E35" s="157"/>
      <c r="F35" s="158" t="s">
        <v>40</v>
      </c>
      <c r="G35" s="158"/>
      <c r="H35" s="158"/>
      <c r="I35" s="158"/>
      <c r="J35" s="158"/>
      <c r="K35" s="159" t="s">
        <v>41</v>
      </c>
      <c r="L35" s="160"/>
      <c r="M35" s="160"/>
      <c r="N35" s="160"/>
      <c r="O35" s="160"/>
    </row>
    <row r="36" spans="2:15" ht="30.75" customHeight="1">
      <c r="B36" s="157"/>
      <c r="C36" s="157"/>
      <c r="D36" s="157"/>
      <c r="E36" s="157"/>
      <c r="F36" s="52" t="s">
        <v>44</v>
      </c>
      <c r="G36" s="162" t="s">
        <v>45</v>
      </c>
      <c r="H36" s="162"/>
      <c r="I36" s="162"/>
      <c r="J36" s="52" t="s">
        <v>46</v>
      </c>
      <c r="K36" s="52" t="s">
        <v>44</v>
      </c>
      <c r="L36" s="163" t="s">
        <v>45</v>
      </c>
      <c r="M36" s="164"/>
      <c r="N36" s="165"/>
      <c r="O36" s="52" t="s">
        <v>46</v>
      </c>
    </row>
    <row r="37" spans="2:15" ht="30.75" customHeight="1">
      <c r="B37" s="53">
        <v>1</v>
      </c>
      <c r="C37" s="54">
        <v>0.4166666666666667</v>
      </c>
      <c r="D37" s="55" t="s">
        <v>48</v>
      </c>
      <c r="E37" s="56">
        <f aca="true" t="shared" si="5" ref="E37:E43">C37+35/(24*60)</f>
        <v>0.44097222222222227</v>
      </c>
      <c r="F37" s="173" t="s">
        <v>59</v>
      </c>
      <c r="G37" s="174"/>
      <c r="H37" s="174"/>
      <c r="I37" s="174"/>
      <c r="J37" s="175"/>
      <c r="K37" s="49" t="s">
        <v>60</v>
      </c>
      <c r="L37" s="62" t="s">
        <v>76</v>
      </c>
      <c r="M37" s="58" t="s">
        <v>42</v>
      </c>
      <c r="N37" s="57" t="s">
        <v>50</v>
      </c>
      <c r="O37" s="89" t="s">
        <v>47</v>
      </c>
    </row>
    <row r="38" spans="2:15" ht="30.75" customHeight="1">
      <c r="B38" s="61">
        <f aca="true" t="shared" si="6" ref="B38:B44">B37+1</f>
        <v>2</v>
      </c>
      <c r="C38" s="54">
        <f aca="true" t="shared" si="7" ref="C38:C44">C37+45/(24*60)</f>
        <v>0.4479166666666667</v>
      </c>
      <c r="D38" s="55" t="s">
        <v>73</v>
      </c>
      <c r="E38" s="56">
        <f t="shared" si="5"/>
        <v>0.47222222222222227</v>
      </c>
      <c r="F38" s="176"/>
      <c r="G38" s="177"/>
      <c r="H38" s="177"/>
      <c r="I38" s="177"/>
      <c r="J38" s="178"/>
      <c r="K38" s="49" t="s">
        <v>60</v>
      </c>
      <c r="L38" s="57" t="s">
        <v>49</v>
      </c>
      <c r="M38" s="58" t="s">
        <v>42</v>
      </c>
      <c r="N38" s="58" t="s">
        <v>43</v>
      </c>
      <c r="O38" s="89" t="s">
        <v>15</v>
      </c>
    </row>
    <row r="39" spans="2:15" ht="30.75" customHeight="1">
      <c r="B39" s="61">
        <f t="shared" si="6"/>
        <v>3</v>
      </c>
      <c r="C39" s="54">
        <f t="shared" si="7"/>
        <v>0.4791666666666667</v>
      </c>
      <c r="D39" s="55" t="s">
        <v>48</v>
      </c>
      <c r="E39" s="56">
        <f t="shared" si="5"/>
        <v>0.5034722222222222</v>
      </c>
      <c r="F39" s="176"/>
      <c r="G39" s="177"/>
      <c r="H39" s="177"/>
      <c r="I39" s="177"/>
      <c r="J39" s="178"/>
      <c r="K39" s="49" t="s">
        <v>60</v>
      </c>
      <c r="L39" s="62" t="s">
        <v>76</v>
      </c>
      <c r="M39" s="58" t="s">
        <v>42</v>
      </c>
      <c r="N39" s="57" t="s">
        <v>77</v>
      </c>
      <c r="O39" s="89" t="s">
        <v>52</v>
      </c>
    </row>
    <row r="40" spans="2:15" ht="30.75" customHeight="1">
      <c r="B40" s="61">
        <f t="shared" si="6"/>
        <v>4</v>
      </c>
      <c r="C40" s="54">
        <f t="shared" si="7"/>
        <v>0.5104166666666667</v>
      </c>
      <c r="D40" s="55" t="s">
        <v>48</v>
      </c>
      <c r="E40" s="56">
        <f t="shared" si="5"/>
        <v>0.5347222222222223</v>
      </c>
      <c r="F40" s="176"/>
      <c r="G40" s="177"/>
      <c r="H40" s="177"/>
      <c r="I40" s="177"/>
      <c r="J40" s="178"/>
      <c r="K40" s="49" t="s">
        <v>60</v>
      </c>
      <c r="L40" s="57" t="s">
        <v>50</v>
      </c>
      <c r="M40" s="58" t="s">
        <v>42</v>
      </c>
      <c r="N40" s="57" t="s">
        <v>49</v>
      </c>
      <c r="O40" s="91" t="s">
        <v>76</v>
      </c>
    </row>
    <row r="41" spans="2:15" ht="30.75" customHeight="1">
      <c r="B41" s="61">
        <f t="shared" si="6"/>
        <v>5</v>
      </c>
      <c r="C41" s="54">
        <f t="shared" si="7"/>
        <v>0.5416666666666667</v>
      </c>
      <c r="D41" s="55" t="s">
        <v>48</v>
      </c>
      <c r="E41" s="56">
        <f t="shared" si="5"/>
        <v>0.5659722222222223</v>
      </c>
      <c r="F41" s="179"/>
      <c r="G41" s="180"/>
      <c r="H41" s="180"/>
      <c r="I41" s="180"/>
      <c r="J41" s="181"/>
      <c r="K41" s="49" t="s">
        <v>60</v>
      </c>
      <c r="L41" s="57" t="s">
        <v>77</v>
      </c>
      <c r="M41" s="58" t="s">
        <v>42</v>
      </c>
      <c r="N41" s="58" t="s">
        <v>43</v>
      </c>
      <c r="O41" s="89" t="s">
        <v>0</v>
      </c>
    </row>
    <row r="42" spans="2:15" ht="30.75" customHeight="1">
      <c r="B42" s="61">
        <f t="shared" si="6"/>
        <v>6</v>
      </c>
      <c r="C42" s="54">
        <f t="shared" si="7"/>
        <v>0.5729166666666667</v>
      </c>
      <c r="D42" s="55" t="s">
        <v>48</v>
      </c>
      <c r="E42" s="56">
        <f t="shared" si="5"/>
        <v>0.5972222222222223</v>
      </c>
      <c r="F42" s="49" t="s">
        <v>60</v>
      </c>
      <c r="G42" s="57" t="s">
        <v>52</v>
      </c>
      <c r="H42" s="58" t="s">
        <v>42</v>
      </c>
      <c r="I42" s="57" t="s">
        <v>78</v>
      </c>
      <c r="J42" s="89" t="s">
        <v>47</v>
      </c>
      <c r="K42" s="49" t="s">
        <v>60</v>
      </c>
      <c r="L42" s="57" t="s">
        <v>51</v>
      </c>
      <c r="M42" s="58" t="s">
        <v>42</v>
      </c>
      <c r="N42" s="57" t="s">
        <v>0</v>
      </c>
      <c r="O42" s="52" t="s">
        <v>43</v>
      </c>
    </row>
    <row r="43" spans="2:15" ht="30.75" customHeight="1">
      <c r="B43" s="61">
        <f t="shared" si="6"/>
        <v>7</v>
      </c>
      <c r="C43" s="54">
        <f t="shared" si="7"/>
        <v>0.6041666666666667</v>
      </c>
      <c r="D43" s="55" t="s">
        <v>48</v>
      </c>
      <c r="E43" s="56">
        <f t="shared" si="5"/>
        <v>0.6284722222222223</v>
      </c>
      <c r="F43" s="49"/>
      <c r="G43" s="60"/>
      <c r="H43" s="58"/>
      <c r="I43" s="83"/>
      <c r="J43" s="84"/>
      <c r="K43" s="49"/>
      <c r="L43" s="60"/>
      <c r="M43" s="58"/>
      <c r="N43" s="57"/>
      <c r="O43" s="95"/>
    </row>
    <row r="44" spans="2:15" ht="30.75" customHeight="1">
      <c r="B44" s="61">
        <f t="shared" si="6"/>
        <v>8</v>
      </c>
      <c r="C44" s="54">
        <f t="shared" si="7"/>
        <v>0.6354166666666667</v>
      </c>
      <c r="D44" s="55" t="s">
        <v>48</v>
      </c>
      <c r="E44" s="56">
        <f>C44+35/(24*60)</f>
        <v>0.6597222222222223</v>
      </c>
      <c r="F44" s="49" t="s">
        <v>60</v>
      </c>
      <c r="G44" s="57" t="s">
        <v>52</v>
      </c>
      <c r="H44" s="58" t="s">
        <v>42</v>
      </c>
      <c r="I44" s="59" t="s">
        <v>51</v>
      </c>
      <c r="J44" s="89" t="s">
        <v>15</v>
      </c>
      <c r="K44" s="49" t="s">
        <v>60</v>
      </c>
      <c r="L44" s="57" t="s">
        <v>78</v>
      </c>
      <c r="M44" s="58" t="s">
        <v>42</v>
      </c>
      <c r="N44" s="57" t="s">
        <v>0</v>
      </c>
      <c r="O44" s="89" t="s">
        <v>50</v>
      </c>
    </row>
    <row r="45" spans="2:15" ht="25.5" customHeight="1">
      <c r="B45" s="64"/>
      <c r="C45" s="65"/>
      <c r="D45" s="66"/>
      <c r="E45" s="65"/>
      <c r="F45" s="67"/>
      <c r="G45" s="68"/>
      <c r="H45" s="69"/>
      <c r="I45" s="72"/>
      <c r="J45" s="85"/>
      <c r="K45" s="67"/>
      <c r="L45" s="68"/>
      <c r="M45" s="69"/>
      <c r="N45" s="68"/>
      <c r="O45" s="71"/>
    </row>
    <row r="46" ht="13.5"/>
    <row r="47" spans="2:12" ht="17.25">
      <c r="B47" s="155">
        <v>44402</v>
      </c>
      <c r="C47" s="155"/>
      <c r="D47" s="155"/>
      <c r="E47" s="51" t="s">
        <v>36</v>
      </c>
      <c r="G47" s="156"/>
      <c r="H47" s="156"/>
      <c r="I47" s="156"/>
      <c r="J47" s="156"/>
      <c r="K47" s="156"/>
      <c r="L47" s="156"/>
    </row>
    <row r="48" spans="2:15" ht="27.75" customHeight="1">
      <c r="B48" s="157" t="s">
        <v>58</v>
      </c>
      <c r="C48" s="157" t="s">
        <v>39</v>
      </c>
      <c r="D48" s="157"/>
      <c r="E48" s="157"/>
      <c r="F48" s="158" t="s">
        <v>40</v>
      </c>
      <c r="G48" s="158"/>
      <c r="H48" s="158"/>
      <c r="I48" s="158"/>
      <c r="J48" s="158"/>
      <c r="K48" s="159" t="s">
        <v>41</v>
      </c>
      <c r="L48" s="160"/>
      <c r="M48" s="160"/>
      <c r="N48" s="160"/>
      <c r="O48" s="161"/>
    </row>
    <row r="49" spans="2:15" ht="27.75" customHeight="1">
      <c r="B49" s="157"/>
      <c r="C49" s="157"/>
      <c r="D49" s="157"/>
      <c r="E49" s="157"/>
      <c r="F49" s="52" t="s">
        <v>44</v>
      </c>
      <c r="G49" s="162" t="s">
        <v>45</v>
      </c>
      <c r="H49" s="162"/>
      <c r="I49" s="162"/>
      <c r="J49" s="52" t="s">
        <v>46</v>
      </c>
      <c r="K49" s="52" t="s">
        <v>44</v>
      </c>
      <c r="L49" s="163" t="s">
        <v>45</v>
      </c>
      <c r="M49" s="164"/>
      <c r="N49" s="165"/>
      <c r="O49" s="52" t="s">
        <v>46</v>
      </c>
    </row>
    <row r="50" spans="2:15" ht="32.25" customHeight="1">
      <c r="B50" s="86" t="s">
        <v>61</v>
      </c>
      <c r="C50" s="54">
        <v>0.3958333333333333</v>
      </c>
      <c r="D50" s="55" t="s">
        <v>48</v>
      </c>
      <c r="E50" s="56">
        <f>C50+35/(24*60)</f>
        <v>0.4201388888888889</v>
      </c>
      <c r="F50" s="49">
        <v>3</v>
      </c>
      <c r="G50" s="79" t="s">
        <v>30</v>
      </c>
      <c r="H50" s="58" t="s">
        <v>42</v>
      </c>
      <c r="I50" s="80" t="s">
        <v>31</v>
      </c>
      <c r="J50" s="82" t="s">
        <v>62</v>
      </c>
      <c r="K50" s="49">
        <v>3</v>
      </c>
      <c r="L50" s="79" t="s">
        <v>32</v>
      </c>
      <c r="M50" s="58" t="s">
        <v>42</v>
      </c>
      <c r="N50" s="80" t="s">
        <v>33</v>
      </c>
      <c r="O50" s="82" t="s">
        <v>62</v>
      </c>
    </row>
    <row r="51" spans="2:15" ht="32.25" customHeight="1">
      <c r="B51" s="86" t="s">
        <v>63</v>
      </c>
      <c r="C51" s="54">
        <f>C50+45/(24*60)</f>
        <v>0.4270833333333333</v>
      </c>
      <c r="D51" s="55" t="s">
        <v>48</v>
      </c>
      <c r="E51" s="56">
        <f>C51+35/(24*60)</f>
        <v>0.4513888888888889</v>
      </c>
      <c r="F51" s="49">
        <v>4</v>
      </c>
      <c r="G51" s="79" t="s">
        <v>30</v>
      </c>
      <c r="H51" s="58" t="s">
        <v>42</v>
      </c>
      <c r="I51" s="80" t="s">
        <v>31</v>
      </c>
      <c r="J51" s="82" t="s">
        <v>62</v>
      </c>
      <c r="K51" s="49">
        <v>4</v>
      </c>
      <c r="L51" s="79" t="s">
        <v>32</v>
      </c>
      <c r="M51" s="58" t="s">
        <v>42</v>
      </c>
      <c r="N51" s="80" t="s">
        <v>33</v>
      </c>
      <c r="O51" s="82" t="s">
        <v>62</v>
      </c>
    </row>
    <row r="52" spans="2:15" ht="32.25" customHeight="1">
      <c r="B52" s="86" t="s">
        <v>64</v>
      </c>
      <c r="C52" s="54">
        <f>C51+45/(24*60)</f>
        <v>0.4583333333333333</v>
      </c>
      <c r="D52" s="55" t="s">
        <v>48</v>
      </c>
      <c r="E52" s="56">
        <f>C52+45/(24*60)</f>
        <v>0.4895833333333333</v>
      </c>
      <c r="F52" s="49" t="s">
        <v>65</v>
      </c>
      <c r="G52" s="79" t="s">
        <v>30</v>
      </c>
      <c r="H52" s="58" t="s">
        <v>42</v>
      </c>
      <c r="I52" s="80" t="s">
        <v>31</v>
      </c>
      <c r="J52" s="82" t="s">
        <v>62</v>
      </c>
      <c r="K52" s="49" t="s">
        <v>66</v>
      </c>
      <c r="L52" s="79" t="s">
        <v>32</v>
      </c>
      <c r="M52" s="58" t="s">
        <v>42</v>
      </c>
      <c r="N52" s="80" t="s">
        <v>33</v>
      </c>
      <c r="O52" s="82" t="s">
        <v>62</v>
      </c>
    </row>
    <row r="53" spans="2:15" ht="32.25" customHeight="1">
      <c r="B53" s="86" t="s">
        <v>67</v>
      </c>
      <c r="C53" s="54">
        <f>C52+55/(24*60)</f>
        <v>0.4965277777777778</v>
      </c>
      <c r="D53" s="55" t="s">
        <v>48</v>
      </c>
      <c r="E53" s="56">
        <f>C53+45/(24*60)</f>
        <v>0.5277777777777778</v>
      </c>
      <c r="F53" s="49" t="s">
        <v>60</v>
      </c>
      <c r="G53" s="79" t="s">
        <v>30</v>
      </c>
      <c r="H53" s="58" t="s">
        <v>42</v>
      </c>
      <c r="I53" s="80" t="s">
        <v>31</v>
      </c>
      <c r="J53" s="82" t="s">
        <v>62</v>
      </c>
      <c r="K53" s="49" t="s">
        <v>60</v>
      </c>
      <c r="L53" s="79" t="s">
        <v>32</v>
      </c>
      <c r="M53" s="58" t="s">
        <v>42</v>
      </c>
      <c r="N53" s="80" t="s">
        <v>33</v>
      </c>
      <c r="O53" s="82" t="s">
        <v>62</v>
      </c>
    </row>
    <row r="54" spans="2:15" ht="32.25" customHeight="1">
      <c r="B54" s="86" t="s">
        <v>68</v>
      </c>
      <c r="C54" s="54">
        <f>C53+55/(24*60)</f>
        <v>0.5347222222222222</v>
      </c>
      <c r="D54" s="55" t="s">
        <v>48</v>
      </c>
      <c r="E54" s="56">
        <f>C54+35/(24*60)</f>
        <v>0.5590277777777778</v>
      </c>
      <c r="F54" s="49">
        <v>4</v>
      </c>
      <c r="G54" s="167" t="s">
        <v>57</v>
      </c>
      <c r="H54" s="168"/>
      <c r="I54" s="169"/>
      <c r="J54" s="87" t="s">
        <v>69</v>
      </c>
      <c r="K54" s="49">
        <v>3</v>
      </c>
      <c r="L54" s="167" t="s">
        <v>57</v>
      </c>
      <c r="M54" s="168"/>
      <c r="N54" s="169"/>
      <c r="O54" s="88" t="s">
        <v>69</v>
      </c>
    </row>
    <row r="55" spans="2:15" ht="32.25" customHeight="1">
      <c r="B55" s="86" t="s">
        <v>70</v>
      </c>
      <c r="C55" s="54">
        <f>C54+45/(24*60)</f>
        <v>0.5659722222222222</v>
      </c>
      <c r="D55" s="55" t="s">
        <v>48</v>
      </c>
      <c r="E55" s="56">
        <f>C55+45/(24*60)</f>
        <v>0.5972222222222222</v>
      </c>
      <c r="F55" s="49" t="s">
        <v>60</v>
      </c>
      <c r="G55" s="167" t="s">
        <v>57</v>
      </c>
      <c r="H55" s="168"/>
      <c r="I55" s="169"/>
      <c r="J55" s="87" t="s">
        <v>69</v>
      </c>
      <c r="K55" s="49" t="s">
        <v>66</v>
      </c>
      <c r="L55" s="167" t="s">
        <v>57</v>
      </c>
      <c r="M55" s="168"/>
      <c r="N55" s="169"/>
      <c r="O55" s="88" t="s">
        <v>69</v>
      </c>
    </row>
    <row r="56" spans="2:15" ht="32.25" customHeight="1">
      <c r="B56" s="53" t="s">
        <v>71</v>
      </c>
      <c r="C56" s="54">
        <v>0.6041666666666666</v>
      </c>
      <c r="D56" s="55" t="s">
        <v>48</v>
      </c>
      <c r="E56" s="56"/>
      <c r="F56" s="170" t="s">
        <v>71</v>
      </c>
      <c r="G56" s="171"/>
      <c r="H56" s="171"/>
      <c r="I56" s="171"/>
      <c r="J56" s="171"/>
      <c r="K56" s="171"/>
      <c r="L56" s="171"/>
      <c r="M56" s="171"/>
      <c r="N56" s="171"/>
      <c r="O56" s="172"/>
    </row>
    <row r="65" ht="13.5" customHeight="1"/>
    <row r="66" ht="14.25" customHeight="1"/>
    <row r="75" ht="13.5" customHeight="1"/>
    <row r="82" ht="13.5" customHeight="1"/>
    <row r="87" ht="13.5" customHeight="1"/>
  </sheetData>
  <sheetProtection/>
  <mergeCells count="45">
    <mergeCell ref="B12:D12"/>
    <mergeCell ref="I12:J12"/>
    <mergeCell ref="B13:B14"/>
    <mergeCell ref="C13:E14"/>
    <mergeCell ref="F13:J13"/>
    <mergeCell ref="K13:O13"/>
    <mergeCell ref="G14:I14"/>
    <mergeCell ref="L14:N14"/>
    <mergeCell ref="G54:I54"/>
    <mergeCell ref="L54:N54"/>
    <mergeCell ref="G55:I55"/>
    <mergeCell ref="L55:N55"/>
    <mergeCell ref="F56:O56"/>
    <mergeCell ref="G34:I34"/>
    <mergeCell ref="F37:J41"/>
    <mergeCell ref="B47:D47"/>
    <mergeCell ref="G47:L47"/>
    <mergeCell ref="B48:B49"/>
    <mergeCell ref="C48:E49"/>
    <mergeCell ref="F48:J48"/>
    <mergeCell ref="K48:O48"/>
    <mergeCell ref="G49:I49"/>
    <mergeCell ref="L49:N49"/>
    <mergeCell ref="B35:B36"/>
    <mergeCell ref="C35:E36"/>
    <mergeCell ref="F35:J35"/>
    <mergeCell ref="K35:O35"/>
    <mergeCell ref="G36:I36"/>
    <mergeCell ref="L36:N36"/>
    <mergeCell ref="B26:D26"/>
    <mergeCell ref="G26:K26"/>
    <mergeCell ref="B27:B28"/>
    <mergeCell ref="C27:E28"/>
    <mergeCell ref="F27:J27"/>
    <mergeCell ref="K27:O27"/>
    <mergeCell ref="G28:I28"/>
    <mergeCell ref="L28:N28"/>
    <mergeCell ref="B2:D2"/>
    <mergeCell ref="I2:J2"/>
    <mergeCell ref="B3:B4"/>
    <mergeCell ref="C3:E4"/>
    <mergeCell ref="F3:J3"/>
    <mergeCell ref="K3:O3"/>
    <mergeCell ref="G4:I4"/>
    <mergeCell ref="L4:N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8.875" style="1" customWidth="1"/>
    <col min="2" max="2" width="23.375" style="1" bestFit="1" customWidth="1"/>
    <col min="3" max="5" width="10.75390625" style="1" bestFit="1" customWidth="1"/>
    <col min="6" max="6" width="13.625" style="1" bestFit="1" customWidth="1"/>
    <col min="7" max="7" width="13.375" style="1" bestFit="1" customWidth="1"/>
    <col min="8" max="8" width="15.50390625" style="1" bestFit="1" customWidth="1"/>
    <col min="9" max="9" width="15.375" style="1" bestFit="1" customWidth="1"/>
    <col min="10" max="16384" width="8.875" style="1" customWidth="1"/>
  </cols>
  <sheetData>
    <row r="1" spans="2:9" ht="39.75" customHeight="1">
      <c r="B1" s="182" t="s">
        <v>19</v>
      </c>
      <c r="C1" s="182"/>
      <c r="D1" s="182"/>
      <c r="E1" s="182"/>
      <c r="F1" s="182"/>
      <c r="G1" s="182"/>
      <c r="H1" s="182"/>
      <c r="I1" s="182"/>
    </row>
    <row r="3" spans="2:9" ht="21">
      <c r="B3" s="2" t="s">
        <v>6</v>
      </c>
      <c r="C3" s="2" t="s">
        <v>7</v>
      </c>
      <c r="D3" s="2" t="s">
        <v>17</v>
      </c>
      <c r="E3" s="2" t="s">
        <v>8</v>
      </c>
      <c r="F3" s="2" t="s">
        <v>9</v>
      </c>
      <c r="G3" s="2" t="s">
        <v>10</v>
      </c>
      <c r="H3" s="3" t="s">
        <v>11</v>
      </c>
      <c r="I3" s="3" t="s">
        <v>12</v>
      </c>
    </row>
    <row r="4" spans="2:9" ht="21">
      <c r="B4" s="8" t="s">
        <v>2</v>
      </c>
      <c r="C4" s="9">
        <v>1</v>
      </c>
      <c r="D4" s="9">
        <v>1</v>
      </c>
      <c r="E4" s="9">
        <v>1</v>
      </c>
      <c r="F4" s="9">
        <v>1</v>
      </c>
      <c r="G4" s="10"/>
      <c r="H4" s="11">
        <f>SUM(C4:F4)</f>
        <v>4</v>
      </c>
      <c r="I4" s="12">
        <f aca="true" t="shared" si="0" ref="I4:I10">H4*1500</f>
        <v>6000</v>
      </c>
    </row>
    <row r="5" spans="2:9" ht="21">
      <c r="B5" s="8" t="s">
        <v>5</v>
      </c>
      <c r="C5" s="10"/>
      <c r="D5" s="10"/>
      <c r="E5" s="9">
        <v>1</v>
      </c>
      <c r="F5" s="9">
        <v>1</v>
      </c>
      <c r="G5" s="10"/>
      <c r="H5" s="11">
        <f>SUM(C5:F5)</f>
        <v>2</v>
      </c>
      <c r="I5" s="12">
        <f t="shared" si="0"/>
        <v>3000</v>
      </c>
    </row>
    <row r="6" spans="2:9" ht="21">
      <c r="B6" s="8" t="s">
        <v>13</v>
      </c>
      <c r="C6" s="9">
        <v>1</v>
      </c>
      <c r="D6" s="10"/>
      <c r="E6" s="9">
        <v>1</v>
      </c>
      <c r="F6" s="10"/>
      <c r="G6" s="9">
        <v>1</v>
      </c>
      <c r="H6" s="11">
        <f aca="true" t="shared" si="1" ref="H6:H13">SUM(C6:G6)</f>
        <v>3</v>
      </c>
      <c r="I6" s="12">
        <f t="shared" si="0"/>
        <v>4500</v>
      </c>
    </row>
    <row r="7" spans="2:9" ht="21">
      <c r="B7" s="8" t="s">
        <v>0</v>
      </c>
      <c r="C7" s="10"/>
      <c r="D7" s="9">
        <v>1</v>
      </c>
      <c r="E7" s="9">
        <v>1</v>
      </c>
      <c r="F7" s="9">
        <v>1</v>
      </c>
      <c r="G7" s="9">
        <v>1</v>
      </c>
      <c r="H7" s="11">
        <f t="shared" si="1"/>
        <v>4</v>
      </c>
      <c r="I7" s="12">
        <f t="shared" si="0"/>
        <v>6000</v>
      </c>
    </row>
    <row r="8" spans="2:9" ht="21">
      <c r="B8" s="8" t="s">
        <v>1</v>
      </c>
      <c r="C8" s="10"/>
      <c r="D8" s="10"/>
      <c r="E8" s="9">
        <v>1</v>
      </c>
      <c r="F8" s="10"/>
      <c r="G8" s="9">
        <v>1</v>
      </c>
      <c r="H8" s="11">
        <f t="shared" si="1"/>
        <v>2</v>
      </c>
      <c r="I8" s="12">
        <f t="shared" si="0"/>
        <v>3000</v>
      </c>
    </row>
    <row r="9" spans="2:9" ht="21">
      <c r="B9" s="8" t="s">
        <v>3</v>
      </c>
      <c r="C9" s="9">
        <v>1</v>
      </c>
      <c r="D9" s="10"/>
      <c r="E9" s="9">
        <v>1</v>
      </c>
      <c r="F9" s="10"/>
      <c r="G9" s="10"/>
      <c r="H9" s="11">
        <f t="shared" si="1"/>
        <v>2</v>
      </c>
      <c r="I9" s="12">
        <f t="shared" si="0"/>
        <v>3000</v>
      </c>
    </row>
    <row r="10" spans="2:9" ht="21">
      <c r="B10" s="8" t="s">
        <v>4</v>
      </c>
      <c r="C10" s="9">
        <v>1</v>
      </c>
      <c r="D10" s="9">
        <v>1</v>
      </c>
      <c r="E10" s="9">
        <v>1</v>
      </c>
      <c r="F10" s="9">
        <v>2</v>
      </c>
      <c r="G10" s="9">
        <v>2</v>
      </c>
      <c r="H10" s="11">
        <f t="shared" si="1"/>
        <v>7</v>
      </c>
      <c r="I10" s="12">
        <f t="shared" si="0"/>
        <v>10500</v>
      </c>
    </row>
    <row r="11" spans="2:9" ht="21">
      <c r="B11" s="8" t="s">
        <v>15</v>
      </c>
      <c r="C11" s="9">
        <v>1</v>
      </c>
      <c r="D11" s="9">
        <v>2</v>
      </c>
      <c r="E11" s="9">
        <v>3</v>
      </c>
      <c r="F11" s="9">
        <v>2</v>
      </c>
      <c r="G11" s="9">
        <v>2</v>
      </c>
      <c r="H11" s="11">
        <f t="shared" si="1"/>
        <v>10</v>
      </c>
      <c r="I11" s="12">
        <f>H11*1500</f>
        <v>15000</v>
      </c>
    </row>
    <row r="12" spans="2:9" ht="21">
      <c r="B12" s="8" t="s">
        <v>14</v>
      </c>
      <c r="C12" s="9">
        <v>1</v>
      </c>
      <c r="D12" s="9">
        <v>1</v>
      </c>
      <c r="E12" s="9">
        <v>1</v>
      </c>
      <c r="F12" s="9">
        <v>2</v>
      </c>
      <c r="G12" s="9">
        <v>1</v>
      </c>
      <c r="H12" s="11">
        <f t="shared" si="1"/>
        <v>6</v>
      </c>
      <c r="I12" s="12">
        <f>H12*1500</f>
        <v>9000</v>
      </c>
    </row>
    <row r="13" spans="2:9" ht="21">
      <c r="B13" s="8" t="s">
        <v>18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11">
        <f t="shared" si="1"/>
        <v>5</v>
      </c>
      <c r="I13" s="12">
        <f>H13*1500</f>
        <v>7500</v>
      </c>
    </row>
    <row r="14" spans="2:9" ht="21">
      <c r="B14" s="5" t="s">
        <v>16</v>
      </c>
      <c r="C14" s="4">
        <f aca="true" t="shared" si="2" ref="C14:I14">SUM(C4:C13)</f>
        <v>7</v>
      </c>
      <c r="D14" s="4">
        <f t="shared" si="2"/>
        <v>7</v>
      </c>
      <c r="E14" s="4">
        <f t="shared" si="2"/>
        <v>12</v>
      </c>
      <c r="F14" s="4">
        <f t="shared" si="2"/>
        <v>10</v>
      </c>
      <c r="G14" s="4">
        <f t="shared" si="2"/>
        <v>9</v>
      </c>
      <c r="H14" s="6">
        <f t="shared" si="2"/>
        <v>45</v>
      </c>
      <c r="I14" s="7">
        <f t="shared" si="2"/>
        <v>67500</v>
      </c>
    </row>
  </sheetData>
  <sheetProtection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大橋菜々</dc:creator>
  <cp:keywords/>
  <dc:description/>
  <cp:lastModifiedBy>Owner</cp:lastModifiedBy>
  <cp:lastPrinted>2021-05-31T14:45:03Z</cp:lastPrinted>
  <dcterms:created xsi:type="dcterms:W3CDTF">1999-05-18T13:28:55Z</dcterms:created>
  <dcterms:modified xsi:type="dcterms:W3CDTF">2021-05-31T14:47:29Z</dcterms:modified>
  <cp:category/>
  <cp:version/>
  <cp:contentType/>
  <cp:contentStatus/>
</cp:coreProperties>
</file>