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oriitoshifumi/Desktop/"/>
    </mc:Choice>
  </mc:AlternateContent>
  <xr:revisionPtr revIDLastSave="0" documentId="13_ncr:1_{8936094E-5C46-D446-81B1-EDE36CB5CF8E}" xr6:coauthVersionLast="47" xr6:coauthVersionMax="47" xr10:uidLastSave="{00000000-0000-0000-0000-000000000000}"/>
  <bookViews>
    <workbookView xWindow="0" yWindow="500" windowWidth="28800" windowHeight="15980" tabRatio="767" activeTab="2" xr2:uid="{00000000-000D-0000-FFFF-FFFF00000000}"/>
  </bookViews>
  <sheets>
    <sheet name="大会実施方法" sheetId="4" r:id="rId1"/>
    <sheet name="ﾄｰﾅﾒﾝﾄ表" sheetId="13" r:id="rId2"/>
    <sheet name="日程" sheetId="15" r:id="rId3"/>
    <sheet name="Sheet1" sheetId="11" r:id="rId4"/>
  </sheets>
  <definedNames>
    <definedName name="_xlnm.Print_Area" localSheetId="1">ﾄｰﾅﾒﾝﾄ表!$A$1:$AQ$81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32" i="15" l="1"/>
  <c r="H35" i="15"/>
  <c r="V33" i="15"/>
  <c r="V56" i="15"/>
  <c r="H56" i="15"/>
  <c r="V37" i="15"/>
  <c r="V35" i="15"/>
  <c r="X30" i="15"/>
  <c r="T30" i="15"/>
  <c r="J30" i="15"/>
  <c r="M28" i="15" s="1"/>
  <c r="F30" i="15"/>
  <c r="L28" i="15" s="1"/>
  <c r="J28" i="15"/>
  <c r="F28" i="15"/>
  <c r="T12" i="15"/>
  <c r="X10" i="15"/>
  <c r="T10" i="15"/>
  <c r="J10" i="15"/>
  <c r="M8" i="15" s="1"/>
  <c r="F10" i="15"/>
  <c r="L8" i="15" s="1"/>
  <c r="J8" i="15"/>
  <c r="F8" i="15"/>
  <c r="C63" i="13"/>
  <c r="C59" i="13"/>
  <c r="C55" i="13"/>
  <c r="C51" i="13"/>
  <c r="C47" i="13"/>
  <c r="C43" i="13"/>
  <c r="C39" i="13"/>
  <c r="C35" i="13"/>
  <c r="C31" i="13"/>
  <c r="C27" i="13"/>
  <c r="C23" i="13"/>
  <c r="C19" i="13"/>
  <c r="C15" i="13"/>
  <c r="C11" i="13"/>
  <c r="C7" i="13"/>
  <c r="V58" i="15"/>
  <c r="H58" i="15"/>
  <c r="V54" i="15"/>
  <c r="H54" i="15"/>
  <c r="V52" i="15"/>
  <c r="H52" i="15"/>
  <c r="V50" i="15"/>
  <c r="H50" i="15"/>
  <c r="V21" i="15"/>
  <c r="H21" i="15"/>
  <c r="V19" i="15"/>
  <c r="H19" i="15"/>
  <c r="V17" i="15"/>
  <c r="H17" i="15"/>
  <c r="V15" i="15"/>
  <c r="H15" i="15"/>
  <c r="V13" i="15"/>
  <c r="H13" i="15"/>
  <c r="V11" i="15"/>
  <c r="H11" i="15"/>
  <c r="V9" i="15"/>
  <c r="H9" i="15"/>
  <c r="V41" i="15"/>
  <c r="H41" i="15"/>
  <c r="V39" i="15"/>
  <c r="H39" i="15"/>
  <c r="H37" i="15"/>
  <c r="H33" i="15"/>
  <c r="V31" i="15"/>
  <c r="H31" i="15"/>
  <c r="V29" i="15"/>
  <c r="H29" i="15"/>
  <c r="C75" i="13"/>
  <c r="C79" i="13"/>
  <c r="C71" i="13"/>
  <c r="C67" i="13"/>
</calcChain>
</file>

<file path=xl/sharedStrings.xml><?xml version="1.0" encoding="utf-8"?>
<sst xmlns="http://schemas.openxmlformats.org/spreadsheetml/2006/main" count="238" uniqueCount="129">
  <si>
    <t>決勝</t>
    <rPh sb="0" eb="2">
      <t>ケッショウ</t>
    </rPh>
    <phoneticPr fontId="1"/>
  </si>
  <si>
    <t>会場</t>
    <rPh sb="0" eb="2">
      <t>カイジョウ</t>
    </rPh>
    <phoneticPr fontId="1"/>
  </si>
  <si>
    <t>―</t>
  </si>
  <si>
    <t>試合順</t>
    <rPh sb="0" eb="2">
      <t>シアイ</t>
    </rPh>
    <rPh sb="2" eb="3">
      <t>ジュン</t>
    </rPh>
    <phoneticPr fontId="1"/>
  </si>
  <si>
    <t>試合時間</t>
    <rPh sb="0" eb="2">
      <t>シアイ</t>
    </rPh>
    <rPh sb="2" eb="4">
      <t>ジカン</t>
    </rPh>
    <phoneticPr fontId="1"/>
  </si>
  <si>
    <t>対戦カード</t>
    <rPh sb="0" eb="2">
      <t>タイセン</t>
    </rPh>
    <phoneticPr fontId="1"/>
  </si>
  <si>
    <t>主審</t>
    <rPh sb="0" eb="2">
      <t>シュシン</t>
    </rPh>
    <phoneticPr fontId="1"/>
  </si>
  <si>
    <t>補助審</t>
    <rPh sb="0" eb="2">
      <t>ホジョ</t>
    </rPh>
    <rPh sb="2" eb="3">
      <t>シン</t>
    </rPh>
    <phoneticPr fontId="1"/>
  </si>
  <si>
    <t>トーナメントで行う。</t>
    <rPh sb="7" eb="8">
      <t>オコナ</t>
    </rPh>
    <phoneticPr fontId="1"/>
  </si>
  <si>
    <t>◇同点の場合、延長は行わず３人によるＰＫ戦で勝敗を決する。</t>
    <rPh sb="1" eb="3">
      <t>ドウテン</t>
    </rPh>
    <rPh sb="4" eb="6">
      <t>バアイ</t>
    </rPh>
    <rPh sb="7" eb="9">
      <t>エンチョウ</t>
    </rPh>
    <rPh sb="10" eb="11">
      <t>オコナ</t>
    </rPh>
    <rPh sb="14" eb="15">
      <t>ニン</t>
    </rPh>
    <rPh sb="20" eb="21">
      <t>セン</t>
    </rPh>
    <rPh sb="22" eb="24">
      <t>ショウハイ</t>
    </rPh>
    <rPh sb="25" eb="26">
      <t>ケッ</t>
    </rPh>
    <phoneticPr fontId="1"/>
  </si>
  <si>
    <t>審判</t>
    <rPh sb="0" eb="2">
      <t>シンパン</t>
    </rPh>
    <phoneticPr fontId="1"/>
  </si>
  <si>
    <t>兵庫県大会出場権</t>
    <rPh sb="0" eb="3">
      <t>ヒョウゴケン</t>
    </rPh>
    <rPh sb="3" eb="5">
      <t>タイカイ</t>
    </rPh>
    <rPh sb="5" eb="8">
      <t>シュツジョウケン</t>
    </rPh>
    <phoneticPr fontId="1"/>
  </si>
  <si>
    <t>　　　ただし、何らかの理由により出場が出来ない場合は、順次繰り上がって出場する。</t>
    <rPh sb="7" eb="8">
      <t>ナン</t>
    </rPh>
    <rPh sb="11" eb="13">
      <t>リユウ</t>
    </rPh>
    <rPh sb="16" eb="18">
      <t>シュツジョウ</t>
    </rPh>
    <rPh sb="19" eb="21">
      <t>デキ</t>
    </rPh>
    <rPh sb="23" eb="25">
      <t>バアイ</t>
    </rPh>
    <rPh sb="27" eb="29">
      <t>ジュンジ</t>
    </rPh>
    <rPh sb="29" eb="30">
      <t>ク</t>
    </rPh>
    <rPh sb="31" eb="32">
      <t>ア</t>
    </rPh>
    <rPh sb="35" eb="37">
      <t>シュツジョウ</t>
    </rPh>
    <phoneticPr fontId="13"/>
  </si>
  <si>
    <t>◇兵庫県大会の出場権を得たチームがフェアプレー精神から代表としてふさわしくない</t>
    <rPh sb="1" eb="4">
      <t>ヒョウゴケン</t>
    </rPh>
    <rPh sb="4" eb="6">
      <t>タイカイ</t>
    </rPh>
    <rPh sb="7" eb="10">
      <t>シュツジョウケン</t>
    </rPh>
    <rPh sb="11" eb="12">
      <t>エ</t>
    </rPh>
    <rPh sb="23" eb="25">
      <t>セイシン</t>
    </rPh>
    <rPh sb="27" eb="29">
      <t>ダイヒョウ</t>
    </rPh>
    <phoneticPr fontId="1"/>
  </si>
  <si>
    <t>◇同点の場合、決勝戦のみ前後半３分間の延長戦を行う。</t>
    <rPh sb="1" eb="3">
      <t>ドウテン</t>
    </rPh>
    <rPh sb="4" eb="6">
      <t>バアイ</t>
    </rPh>
    <rPh sb="7" eb="10">
      <t>ケッショウセン</t>
    </rPh>
    <rPh sb="12" eb="13">
      <t>ゼン</t>
    </rPh>
    <rPh sb="13" eb="15">
      <t>コウハン</t>
    </rPh>
    <rPh sb="16" eb="17">
      <t>フン</t>
    </rPh>
    <rPh sb="17" eb="18">
      <t>カン</t>
    </rPh>
    <rPh sb="19" eb="22">
      <t>エンチョウセン</t>
    </rPh>
    <rPh sb="23" eb="24">
      <t>オコナ</t>
    </rPh>
    <phoneticPr fontId="1"/>
  </si>
  <si>
    <t>　 行為があった場合はフェアプレー委員会で協議し判断する。</t>
    <rPh sb="2" eb="4">
      <t>コウイ</t>
    </rPh>
    <rPh sb="8" eb="10">
      <t>バアイ</t>
    </rPh>
    <rPh sb="17" eb="20">
      <t>イインカイ</t>
    </rPh>
    <rPh sb="21" eb="23">
      <t>キョウギ</t>
    </rPh>
    <rPh sb="24" eb="26">
      <t>ハンダン</t>
    </rPh>
    <phoneticPr fontId="1"/>
  </si>
  <si>
    <t xml:space="preserve"> 　なおも同点の場合、３人のＰＫ戦を行う。</t>
    <rPh sb="5" eb="7">
      <t>ドウテン</t>
    </rPh>
    <rPh sb="8" eb="10">
      <t>バアイ</t>
    </rPh>
    <rPh sb="12" eb="13">
      <t>ニン</t>
    </rPh>
    <rPh sb="16" eb="17">
      <t>セン</t>
    </rPh>
    <rPh sb="18" eb="19">
      <t>オコナ</t>
    </rPh>
    <phoneticPr fontId="1"/>
  </si>
  <si>
    <t>№</t>
    <phoneticPr fontId="1"/>
  </si>
  <si>
    <t>前試合の勝</t>
    <rPh sb="0" eb="1">
      <t>マエ</t>
    </rPh>
    <rPh sb="1" eb="3">
      <t>シアイ</t>
    </rPh>
    <rPh sb="4" eb="5">
      <t>カチ</t>
    </rPh>
    <phoneticPr fontId="1"/>
  </si>
  <si>
    <t>加西</t>
    <rPh sb="0" eb="2">
      <t>カサイ</t>
    </rPh>
    <phoneticPr fontId="1"/>
  </si>
  <si>
    <t>三木</t>
    <rPh sb="0" eb="2">
      <t>ミキ</t>
    </rPh>
    <phoneticPr fontId="1"/>
  </si>
  <si>
    <t>西脇多可</t>
    <rPh sb="0" eb="2">
      <t>ニシワキ</t>
    </rPh>
    <rPh sb="2" eb="4">
      <t>タカ</t>
    </rPh>
    <phoneticPr fontId="1"/>
  </si>
  <si>
    <t>◇準決勝、３位決定戦、決勝の審判（レフリー１名・補助審判１名）には４種委員会より</t>
    <rPh sb="1" eb="4">
      <t>ジュンケッショウ</t>
    </rPh>
    <rPh sb="6" eb="7">
      <t>イ</t>
    </rPh>
    <rPh sb="7" eb="10">
      <t>ケッテイセン</t>
    </rPh>
    <rPh sb="11" eb="13">
      <t>ケッショウ</t>
    </rPh>
    <rPh sb="14" eb="16">
      <t>シンパン</t>
    </rPh>
    <rPh sb="22" eb="23">
      <t>メイ</t>
    </rPh>
    <rPh sb="24" eb="26">
      <t>ホジョ</t>
    </rPh>
    <rPh sb="26" eb="28">
      <t>シンパン</t>
    </rPh>
    <rPh sb="29" eb="30">
      <t>メイ</t>
    </rPh>
    <rPh sb="34" eb="35">
      <t>シュ</t>
    </rPh>
    <rPh sb="35" eb="38">
      <t>イインカイ</t>
    </rPh>
    <phoneticPr fontId="1"/>
  </si>
  <si>
    <t>　 謝金を支払う。</t>
    <rPh sb="2" eb="4">
      <t>シャキン</t>
    </rPh>
    <rPh sb="5" eb="7">
      <t>シハラ</t>
    </rPh>
    <phoneticPr fontId="1"/>
  </si>
  <si>
    <t>加東</t>
    <rPh sb="0" eb="2">
      <t>カトウ</t>
    </rPh>
    <phoneticPr fontId="1"/>
  </si>
  <si>
    <t>小野</t>
    <rPh sb="0" eb="2">
      <t>オノ</t>
    </rPh>
    <phoneticPr fontId="1"/>
  </si>
  <si>
    <t>大会形式</t>
    <rPh sb="0" eb="2">
      <t>タイカイ</t>
    </rPh>
    <rPh sb="2" eb="4">
      <t>ケイシキ</t>
    </rPh>
    <phoneticPr fontId="1"/>
  </si>
  <si>
    <t>◇１日目の準々決勝までチーム帯同審判で行う。</t>
    <rPh sb="2" eb="3">
      <t>ヒ</t>
    </rPh>
    <rPh sb="3" eb="4">
      <t>メ</t>
    </rPh>
    <rPh sb="5" eb="9">
      <t>ジュンジュンケッショウ</t>
    </rPh>
    <rPh sb="14" eb="16">
      <t>タイドウ</t>
    </rPh>
    <rPh sb="16" eb="18">
      <t>シンパン</t>
    </rPh>
    <rPh sb="19" eb="20">
      <t>オコナ</t>
    </rPh>
    <phoneticPr fontId="1"/>
  </si>
  <si>
    <t>前試合の負</t>
  </si>
  <si>
    <t>前試合の負</t>
    <rPh sb="0" eb="1">
      <t>マエ</t>
    </rPh>
    <rPh sb="1" eb="3">
      <t>シアイ</t>
    </rPh>
    <phoneticPr fontId="1"/>
  </si>
  <si>
    <t>前試合の勝</t>
  </si>
  <si>
    <t>大会参加費は、1日目：１０００円　２日目：２０００円とする。　当日会場本部にて支払う。</t>
    <rPh sb="0" eb="5">
      <t>タイカイサンカヒ</t>
    </rPh>
    <rPh sb="8" eb="10">
      <t>ニチメ</t>
    </rPh>
    <rPh sb="15" eb="16">
      <t>エン</t>
    </rPh>
    <rPh sb="18" eb="20">
      <t>ニチメ</t>
    </rPh>
    <rPh sb="25" eb="26">
      <t>エン</t>
    </rPh>
    <rPh sb="31" eb="37">
      <t>トウジツカイジョウホンブ</t>
    </rPh>
    <rPh sb="39" eb="41">
      <t>シハラ</t>
    </rPh>
    <phoneticPr fontId="1"/>
  </si>
  <si>
    <t>7</t>
    <phoneticPr fontId="1"/>
  </si>
  <si>
    <t>№７の勝者</t>
    <rPh sb="3" eb="5">
      <t>ショウシャ</t>
    </rPh>
    <phoneticPr fontId="1"/>
  </si>
  <si>
    <t>№８の勝者</t>
    <rPh sb="3" eb="5">
      <t>ショウシャ</t>
    </rPh>
    <phoneticPr fontId="1"/>
  </si>
  <si>
    <t>大会を３日間で行う。</t>
    <rPh sb="0" eb="2">
      <t>タイカイ</t>
    </rPh>
    <rPh sb="4" eb="5">
      <t>ヒ</t>
    </rPh>
    <rPh sb="5" eb="6">
      <t>アイダ</t>
    </rPh>
    <rPh sb="7" eb="8">
      <t>オコナ</t>
    </rPh>
    <phoneticPr fontId="1"/>
  </si>
  <si>
    <t>試合時間は３０分とする。</t>
    <rPh sb="0" eb="2">
      <t>シアイ</t>
    </rPh>
    <rPh sb="2" eb="4">
      <t>ジカン</t>
    </rPh>
    <rPh sb="7" eb="8">
      <t>フン</t>
    </rPh>
    <phoneticPr fontId="1"/>
  </si>
  <si>
    <t>ハーフタイムのインターバルは５分を超えないものとする。</t>
    <rPh sb="15" eb="16">
      <t>フン</t>
    </rPh>
    <rPh sb="17" eb="18">
      <t>コ</t>
    </rPh>
    <phoneticPr fontId="1"/>
  </si>
  <si>
    <t>大会１・２日目</t>
    <rPh sb="0" eb="2">
      <t>タイカイ</t>
    </rPh>
    <rPh sb="5" eb="7">
      <t>ニチメ</t>
    </rPh>
    <phoneticPr fontId="1"/>
  </si>
  <si>
    <t>大会３日目</t>
    <rPh sb="0" eb="2">
      <t>タイカイ</t>
    </rPh>
    <rPh sb="3" eb="5">
      <t>ニチメ</t>
    </rPh>
    <phoneticPr fontId="1"/>
  </si>
  <si>
    <t>◇準決勝、決勝を行う。</t>
    <rPh sb="1" eb="4">
      <t>ジュンジュンケッショウ</t>
    </rPh>
    <rPh sb="5" eb="7">
      <t>ケッショウ</t>
    </rPh>
    <rPh sb="8" eb="9">
      <t>オコナ</t>
    </rPh>
    <phoneticPr fontId="1"/>
  </si>
  <si>
    <t>◇優勝チームに兵庫県大会の出場権を付与する。</t>
    <rPh sb="1" eb="3">
      <t>ユウショウ</t>
    </rPh>
    <rPh sb="7" eb="10">
      <t>ヒョウゴケン</t>
    </rPh>
    <rPh sb="10" eb="12">
      <t>タイカイ</t>
    </rPh>
    <rPh sb="13" eb="16">
      <t>シュツジョウケン</t>
    </rPh>
    <rPh sb="17" eb="19">
      <t>フヨ</t>
    </rPh>
    <phoneticPr fontId="1"/>
  </si>
  <si>
    <t>№１の勝者</t>
    <rPh sb="3" eb="4">
      <t>カチ</t>
    </rPh>
    <phoneticPr fontId="1"/>
  </si>
  <si>
    <t>M．SERIO．FC</t>
  </si>
  <si>
    <t>ヴィリッキーニサッカークラブ</t>
  </si>
  <si>
    <t>中町ﾌｯﾄﾎﾞｰﾙｸﾗﾌﾞｼﾞｭﾆｱ</t>
    <rPh sb="0" eb="2">
      <t>ナカチョウ</t>
    </rPh>
    <phoneticPr fontId="2"/>
  </si>
  <si>
    <t>八千代少年サッカーｸﾗﾌﾞ</t>
    <rPh sb="0" eb="3">
      <t>ヤチヨ</t>
    </rPh>
    <rPh sb="3" eb="5">
      <t>ショウネン</t>
    </rPh>
    <phoneticPr fontId="2"/>
  </si>
  <si>
    <t>加美ＦＣジュニア</t>
    <rPh sb="0" eb="2">
      <t>カミ</t>
    </rPh>
    <phoneticPr fontId="2"/>
  </si>
  <si>
    <t>Ｂｅｓｔ 4</t>
    <phoneticPr fontId="1"/>
  </si>
  <si>
    <t>10</t>
    <phoneticPr fontId="1"/>
  </si>
  <si>
    <t>◇準決勝より大会担当地区で審判を行う。</t>
    <rPh sb="1" eb="4">
      <t>ジュンケッショウ</t>
    </rPh>
    <rPh sb="6" eb="8">
      <t>タイカイ</t>
    </rPh>
    <rPh sb="8" eb="12">
      <t>タントウチク</t>
    </rPh>
    <rPh sb="13" eb="15">
      <t>シンパンイン</t>
    </rPh>
    <rPh sb="16" eb="17">
      <t>オコナ</t>
    </rPh>
    <phoneticPr fontId="1"/>
  </si>
  <si>
    <t>加西ＦＣB</t>
    <rPh sb="0" eb="4">
      <t>カサイF</t>
    </rPh>
    <phoneticPr fontId="2"/>
  </si>
  <si>
    <t>西脇FC</t>
    <rPh sb="0" eb="2">
      <t>ニシワキ</t>
    </rPh>
    <phoneticPr fontId="2"/>
  </si>
  <si>
    <t>第４６回兵庫県少年サッカー４年生大会北播磨予選</t>
    <phoneticPr fontId="1"/>
  </si>
  <si>
    <t>加西ＦＣ</t>
    <rPh sb="0" eb="4">
      <t>カサイF</t>
    </rPh>
    <phoneticPr fontId="2"/>
  </si>
  <si>
    <t>三樹・平田サッカーｸﾗﾌﾞ</t>
  </si>
  <si>
    <t>ジンガ三木スポーツクラブ</t>
  </si>
  <si>
    <t>デサフィオサッカークラブ</t>
  </si>
  <si>
    <t>河合ｽﾎﾟｰﾂ少年団</t>
  </si>
  <si>
    <t>小野ﾌｯﾄﾎﾞｰﾙｸﾗﾌﾞ</t>
  </si>
  <si>
    <t>小野東ｽﾎﾟｰﾂ少年団ｻｯｶｰ部</t>
  </si>
  <si>
    <t>小野南ＦＣジュニア</t>
  </si>
  <si>
    <t>旭ＦＣジュニア</t>
  </si>
  <si>
    <t>滝野少年サッカーｸﾗﾌﾞ</t>
  </si>
  <si>
    <t>社ﾌｯﾄﾎﾞｰﾙｸﾗﾌﾞジュニア</t>
  </si>
  <si>
    <t>イルソーレ加東FC</t>
  </si>
  <si>
    <t>LUZ零壱FC</t>
  </si>
  <si>
    <t>２０２１年度　</t>
    <rPh sb="4" eb="6">
      <t>ネンド</t>
    </rPh>
    <phoneticPr fontId="1"/>
  </si>
  <si>
    <t>第４８回兵庫県U-10サッカー選手権大会北播磨予選</t>
    <rPh sb="15" eb="18">
      <t>センセィウ</t>
    </rPh>
    <phoneticPr fontId="1"/>
  </si>
  <si>
    <t>第４８回兵庫県U-10選手権大会北播磨予選</t>
    <rPh sb="11" eb="14">
      <t>センセィウ</t>
    </rPh>
    <phoneticPr fontId="1"/>
  </si>
  <si>
    <t>11月3日（水・祝）</t>
    <rPh sb="2" eb="3">
      <t>ガテゥ</t>
    </rPh>
    <rPh sb="4" eb="5">
      <t>ニティ</t>
    </rPh>
    <rPh sb="6" eb="7">
      <t>スイ</t>
    </rPh>
    <phoneticPr fontId="1"/>
  </si>
  <si>
    <t>２３日</t>
    <phoneticPr fontId="1"/>
  </si>
  <si>
    <t>３０日</t>
    <phoneticPr fontId="1"/>
  </si>
  <si>
    <t>10月23日（土）30日（土）</t>
  </si>
  <si>
    <t>みきぼうパークひょうご 第２球技場　南ピッチ（通路側）</t>
  </si>
  <si>
    <t>みきぼうパークひょうご  第２球技場 北ピッチ（アップ場側）</t>
  </si>
  <si>
    <t>１・２回戦　　</t>
  </si>
  <si>
    <t>No1</t>
    <phoneticPr fontId="1"/>
  </si>
  <si>
    <t>No2</t>
    <phoneticPr fontId="1"/>
  </si>
  <si>
    <t>No3</t>
    <phoneticPr fontId="1"/>
  </si>
  <si>
    <t>No4</t>
    <phoneticPr fontId="1"/>
  </si>
  <si>
    <t>No5</t>
    <phoneticPr fontId="1"/>
  </si>
  <si>
    <t>No6</t>
    <phoneticPr fontId="1"/>
  </si>
  <si>
    <t>No7</t>
    <phoneticPr fontId="1"/>
  </si>
  <si>
    <t>No8</t>
    <phoneticPr fontId="1"/>
  </si>
  <si>
    <t>No9</t>
    <phoneticPr fontId="1"/>
  </si>
  <si>
    <t>No10</t>
    <phoneticPr fontId="1"/>
  </si>
  <si>
    <t>No11</t>
    <phoneticPr fontId="1"/>
  </si>
  <si>
    <t>No12</t>
    <phoneticPr fontId="1"/>
  </si>
  <si>
    <t>No13</t>
    <phoneticPr fontId="1"/>
  </si>
  <si>
    <t>No14</t>
    <phoneticPr fontId="1"/>
  </si>
  <si>
    <t>ＬＵＺ零壱ＦＣ</t>
    <phoneticPr fontId="1"/>
  </si>
  <si>
    <t>Ｍ.ＳＥＲＩＯ.ＦＣ</t>
    <phoneticPr fontId="1"/>
  </si>
  <si>
    <t>№1の敗者</t>
    <phoneticPr fontId="1"/>
  </si>
  <si>
    <t>№7の敗者</t>
    <phoneticPr fontId="1"/>
  </si>
  <si>
    <t>加西地区</t>
  </si>
  <si>
    <t>加西地区</t>
    <rPh sb="0" eb="1">
      <t>マエ</t>
    </rPh>
    <rPh sb="1" eb="3">
      <t>シアイカチ</t>
    </rPh>
    <phoneticPr fontId="1"/>
  </si>
  <si>
    <t>№6の勝者</t>
    <rPh sb="3" eb="4">
      <t>カチ</t>
    </rPh>
    <phoneticPr fontId="1"/>
  </si>
  <si>
    <t>№4の勝者</t>
    <phoneticPr fontId="1"/>
  </si>
  <si>
    <t>№5の勝者</t>
    <phoneticPr fontId="1"/>
  </si>
  <si>
    <t>№6の敗者</t>
    <rPh sb="3" eb="4">
      <t>ハイ</t>
    </rPh>
    <phoneticPr fontId="1"/>
  </si>
  <si>
    <t>№10の敗者</t>
    <rPh sb="4" eb="5">
      <t>ハイ</t>
    </rPh>
    <phoneticPr fontId="1"/>
  </si>
  <si>
    <t>№4の敗者</t>
    <rPh sb="3" eb="4">
      <t>ハイ</t>
    </rPh>
    <phoneticPr fontId="1"/>
  </si>
  <si>
    <t>№5の敗者</t>
    <rPh sb="3" eb="4">
      <t>ハイ</t>
    </rPh>
    <phoneticPr fontId="1"/>
  </si>
  <si>
    <t>U-12</t>
    <phoneticPr fontId="1"/>
  </si>
  <si>
    <t>11</t>
    <phoneticPr fontId="1"/>
  </si>
  <si>
    <t>12</t>
    <phoneticPr fontId="1"/>
  </si>
  <si>
    <t>みきぼう第１球技場　北ピッチ（アップ場側）</t>
    <rPh sb="4" eb="5">
      <t>ダイ3</t>
    </rPh>
    <rPh sb="10" eb="11">
      <t>キタピ</t>
    </rPh>
    <phoneticPr fontId="1"/>
  </si>
  <si>
    <t>みきぼう第１球技場　南ピッチ（通路側）</t>
    <rPh sb="4" eb="5">
      <t>ダイ3</t>
    </rPh>
    <rPh sb="10" eb="11">
      <t>ミナミ</t>
    </rPh>
    <rPh sb="15" eb="18">
      <t>ツウロ</t>
    </rPh>
    <phoneticPr fontId="1"/>
  </si>
  <si>
    <t>３決</t>
    <phoneticPr fontId="1"/>
  </si>
  <si>
    <t>№９の勝者</t>
    <rPh sb="3" eb="5">
      <t>ショウシャ</t>
    </rPh>
    <phoneticPr fontId="1"/>
  </si>
  <si>
    <t>№１０の勝者</t>
    <rPh sb="4" eb="6">
      <t>ショウシャ</t>
    </rPh>
    <phoneticPr fontId="1"/>
  </si>
  <si>
    <t>№１１の勝者</t>
    <rPh sb="4" eb="6">
      <t>ショウシャ</t>
    </rPh>
    <phoneticPr fontId="1"/>
  </si>
  <si>
    <t>№１２の勝者</t>
    <rPh sb="4" eb="6">
      <t>ショウシャ</t>
    </rPh>
    <phoneticPr fontId="1"/>
  </si>
  <si>
    <t>№１１の敗者</t>
    <rPh sb="4" eb="5">
      <t>ハイ</t>
    </rPh>
    <phoneticPr fontId="1"/>
  </si>
  <si>
    <t>№１２の敗者</t>
    <rPh sb="4" eb="5">
      <t>ハイ</t>
    </rPh>
    <phoneticPr fontId="1"/>
  </si>
  <si>
    <t>加西地区</t>
    <rPh sb="0" eb="2">
      <t>カサ</t>
    </rPh>
    <rPh sb="2" eb="4">
      <t>チク</t>
    </rPh>
    <phoneticPr fontId="1"/>
  </si>
  <si>
    <t>１・２回戦　　</t>
    <rPh sb="3" eb="5">
      <t>カイセン</t>
    </rPh>
    <phoneticPr fontId="1"/>
  </si>
  <si>
    <t>アクアス加西　Ａピッチ（駐車場側）</t>
    <rPh sb="12" eb="16">
      <t>チュウセィア</t>
    </rPh>
    <phoneticPr fontId="1"/>
  </si>
  <si>
    <t>アクアス加西　Ｂピッチ（川側）</t>
    <phoneticPr fontId="1"/>
  </si>
  <si>
    <t>加西FC　加西地区担当</t>
    <rPh sb="0" eb="2">
      <t>カサ</t>
    </rPh>
    <rPh sb="5" eb="7">
      <t>カサ</t>
    </rPh>
    <rPh sb="7" eb="9">
      <t>カトウチク</t>
    </rPh>
    <rPh sb="9" eb="11">
      <t>タントウ</t>
    </rPh>
    <phoneticPr fontId="1"/>
  </si>
  <si>
    <t>№2の敗者</t>
    <rPh sb="3" eb="4">
      <t>ハイセィア</t>
    </rPh>
    <phoneticPr fontId="1"/>
  </si>
  <si>
    <t>№2の勝者</t>
    <rPh sb="3" eb="4">
      <t>Sho</t>
    </rPh>
    <phoneticPr fontId="1"/>
  </si>
  <si>
    <t>№3の勝者</t>
    <rPh sb="3" eb="4">
      <t>sy</t>
    </rPh>
    <phoneticPr fontId="1"/>
  </si>
  <si>
    <t>相互</t>
    <rPh sb="0" eb="2">
      <t>ソウゴ</t>
    </rPh>
    <phoneticPr fontId="1"/>
  </si>
  <si>
    <t>相互</t>
    <rPh sb="0" eb="1">
      <t>ソウゴ</t>
    </rPh>
    <phoneticPr fontId="1"/>
  </si>
  <si>
    <t>加西地区</t>
    <rPh sb="0" eb="4">
      <t>カサ</t>
    </rPh>
    <phoneticPr fontId="1"/>
  </si>
  <si>
    <t>相互</t>
    <rPh sb="0" eb="2">
      <t>ソウfゴ</t>
    </rPh>
    <phoneticPr fontId="1"/>
  </si>
  <si>
    <t>№3の敗者</t>
    <rPh sb="3" eb="5">
      <t>ハイセィア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</si>
</sst>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&quot;月&quot;d&quot;日&quot;\(aaa\)"/>
    <numFmt numFmtId="177" formatCode="m&quot;月&quot;d&quot;日&quot;;@"/>
    <numFmt numFmtId="178" formatCode="yyyy&quot;年&quot;m&quot;月&quot;d&quot;日&quot;\(aaa\)"/>
    <numFmt numFmtId="179" formatCode="[$-F800]dddd\,\ mmmm\ dd\,\ yyyy"/>
  </numFmts>
  <fonts count="4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4"/>
      <name val="ＤＦPOP体"/>
      <family val="3"/>
      <charset val="128"/>
    </font>
    <font>
      <sz val="8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6"/>
      <name val="ＤＨＰ特太ゴシック体"/>
      <family val="3"/>
      <charset val="128"/>
    </font>
    <font>
      <sz val="16"/>
      <name val="ＤＨＰ特太ゴシック体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20"/>
      <color theme="1"/>
      <name val="HGP創英角ﾎﾟｯﾌﾟ体"/>
      <family val="3"/>
      <charset val="128"/>
    </font>
    <font>
      <b/>
      <sz val="9"/>
      <name val="HGP創英角ﾎﾟｯﾌﾟ体"/>
      <family val="3"/>
      <charset val="128"/>
    </font>
    <font>
      <b/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9"/>
      <name val="ＭＳ Ｐゴシック"/>
      <family val="2"/>
      <charset val="128"/>
      <scheme val="minor"/>
    </font>
    <font>
      <sz val="26"/>
      <color theme="1"/>
      <name val="HGP創英角ﾎﾟｯﾌﾟ体"/>
      <family val="3"/>
      <charset val="128"/>
    </font>
    <font>
      <sz val="14"/>
      <name val="HGP創英角ｺﾞｼｯｸUB"/>
      <family val="3"/>
      <charset val="128"/>
    </font>
    <font>
      <b/>
      <sz val="9"/>
      <color rgb="FFFF0000"/>
      <name val="ＭＳ Ｐゴシック"/>
      <family val="3"/>
      <charset val="128"/>
    </font>
    <font>
      <sz val="11"/>
      <name val="ＭＳ Ｐゴシック"/>
      <family val="2"/>
      <charset val="128"/>
    </font>
    <font>
      <b/>
      <sz val="9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2"/>
      <name val="ＭＳ 明朝"/>
      <family val="1"/>
      <charset val="128"/>
    </font>
    <font>
      <sz val="9"/>
      <color theme="1"/>
      <name val="HG丸ｺﾞｼｯｸM-PRO"/>
      <family val="2"/>
      <charset val="128"/>
    </font>
    <font>
      <sz val="10"/>
      <color rgb="FFFF0000"/>
      <name val="HG丸ｺﾞｼｯｸM-PRO"/>
      <family val="2"/>
      <charset val="128"/>
    </font>
    <font>
      <sz val="9"/>
      <name val="ＭＳ Ｐゴシック"/>
      <family val="2"/>
      <charset val="128"/>
      <scheme val="minor"/>
    </font>
    <font>
      <sz val="16"/>
      <name val="HGS創英角ｺﾞｼｯｸUB"/>
      <family val="2"/>
      <charset val="128"/>
    </font>
    <font>
      <sz val="20"/>
      <name val="HGP創英角ｺﾞｼｯｸUB"/>
      <family val="2"/>
      <charset val="128"/>
    </font>
    <font>
      <sz val="11"/>
      <color theme="0"/>
      <name val="ＭＳ Ｐゴシック"/>
      <family val="3"/>
      <charset val="128"/>
    </font>
    <font>
      <sz val="11"/>
      <color theme="0"/>
      <name val="ＭＳ Ｐゴシック"/>
      <family val="2"/>
      <charset val="128"/>
    </font>
    <font>
      <b/>
      <sz val="11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C3B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/>
      <right style="dashed">
        <color auto="1"/>
      </right>
      <top/>
      <bottom/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</borders>
  <cellStyleXfs count="596">
    <xf numFmtId="0" fontId="0" fillId="0" borderId="0"/>
    <xf numFmtId="0" fontId="9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30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1"/>
    </xf>
    <xf numFmtId="0" fontId="5" fillId="0" borderId="0" xfId="0" applyFont="1"/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indent="1"/>
    </xf>
    <xf numFmtId="0" fontId="12" fillId="0" borderId="0" xfId="0" applyFont="1" applyFill="1" applyAlignment="1">
      <alignment vertical="center"/>
    </xf>
    <xf numFmtId="0" fontId="6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4" xfId="0" applyBorder="1"/>
    <xf numFmtId="0" fontId="3" fillId="0" borderId="0" xfId="0" applyFont="1" applyAlignment="1"/>
    <xf numFmtId="0" fontId="4" fillId="0" borderId="0" xfId="0" applyFont="1" applyAlignment="1"/>
    <xf numFmtId="1" fontId="16" fillId="0" borderId="0" xfId="0" applyNumberFormat="1" applyFont="1" applyAlignment="1">
      <alignment horizontal="center" vertical="center" shrinkToFit="1"/>
    </xf>
    <xf numFmtId="1" fontId="16" fillId="0" borderId="0" xfId="0" applyNumberFormat="1" applyFont="1" applyAlignment="1">
      <alignment horizontal="distributed" vertical="center" shrinkToFit="1"/>
    </xf>
    <xf numFmtId="49" fontId="0" fillId="0" borderId="0" xfId="0" applyNumberFormat="1" applyAlignment="1">
      <alignment vertical="center"/>
    </xf>
    <xf numFmtId="1" fontId="17" fillId="0" borderId="0" xfId="0" applyNumberFormat="1" applyFont="1" applyAlignment="1">
      <alignment horizontal="centerContinuous" vertical="center" shrinkToFit="1"/>
    </xf>
    <xf numFmtId="1" fontId="18" fillId="0" borderId="0" xfId="0" applyNumberFormat="1" applyFont="1" applyAlignment="1">
      <alignment vertical="center" shrinkToFit="1"/>
    </xf>
    <xf numFmtId="1" fontId="0" fillId="0" borderId="0" xfId="0" applyNumberFormat="1" applyAlignment="1">
      <alignment horizontal="center" vertical="center" shrinkToFit="1"/>
    </xf>
    <xf numFmtId="1" fontId="0" fillId="0" borderId="0" xfId="0" applyNumberFormat="1" applyAlignment="1">
      <alignment horizontal="distributed" vertical="center" shrinkToFit="1"/>
    </xf>
    <xf numFmtId="177" fontId="0" fillId="0" borderId="0" xfId="0" applyNumberFormat="1" applyAlignment="1">
      <alignment vertical="center"/>
    </xf>
    <xf numFmtId="1" fontId="0" fillId="0" borderId="10" xfId="0" applyNumberFormat="1" applyBorder="1" applyAlignment="1">
      <alignment horizontal="center" vertical="center" shrinkToFit="1"/>
    </xf>
    <xf numFmtId="1" fontId="19" fillId="0" borderId="8" xfId="0" applyNumberFormat="1" applyFont="1" applyFill="1" applyBorder="1" applyAlignment="1">
      <alignment horizontal="distributed" vertical="center" shrinkToFit="1"/>
    </xf>
    <xf numFmtId="1" fontId="19" fillId="0" borderId="2" xfId="0" applyNumberFormat="1" applyFont="1" applyFill="1" applyBorder="1" applyAlignment="1">
      <alignment vertical="center" shrinkToFit="1"/>
    </xf>
    <xf numFmtId="1" fontId="19" fillId="0" borderId="5" xfId="0" applyNumberFormat="1" applyFont="1" applyFill="1" applyBorder="1" applyAlignment="1">
      <alignment horizontal="distributed" vertical="center" shrinkToFit="1"/>
    </xf>
    <xf numFmtId="1" fontId="20" fillId="0" borderId="0" xfId="0" applyNumberFormat="1" applyFont="1" applyAlignment="1">
      <alignment vertical="center" shrinkToFit="1"/>
    </xf>
    <xf numFmtId="1" fontId="0" fillId="0" borderId="0" xfId="0" applyNumberFormat="1" applyBorder="1" applyAlignment="1">
      <alignment horizontal="center" vertical="center" shrinkToFit="1"/>
    </xf>
    <xf numFmtId="1" fontId="0" fillId="0" borderId="0" xfId="0" applyNumberFormat="1" applyBorder="1" applyAlignment="1">
      <alignment horizontal="distributed" vertical="center" shrinkToFit="1"/>
    </xf>
    <xf numFmtId="1" fontId="15" fillId="0" borderId="8" xfId="0" applyNumberFormat="1" applyFont="1" applyFill="1" applyBorder="1" applyAlignment="1">
      <alignment horizontal="distributed" vertical="center" shrinkToFit="1"/>
    </xf>
    <xf numFmtId="1" fontId="19" fillId="0" borderId="17" xfId="0" applyNumberFormat="1" applyFont="1" applyFill="1" applyBorder="1" applyAlignment="1">
      <alignment horizontal="distributed" vertical="center" shrinkToFit="1"/>
    </xf>
    <xf numFmtId="1" fontId="19" fillId="0" borderId="9" xfId="0" applyNumberFormat="1" applyFont="1" applyFill="1" applyBorder="1" applyAlignment="1">
      <alignment horizontal="distributed" vertical="center" shrinkToFit="1"/>
    </xf>
    <xf numFmtId="1" fontId="19" fillId="0" borderId="0" xfId="0" applyNumberFormat="1" applyFont="1" applyFill="1" applyBorder="1" applyAlignment="1">
      <alignment horizontal="distributed" vertical="center" shrinkToFit="1"/>
    </xf>
    <xf numFmtId="1" fontId="15" fillId="0" borderId="2" xfId="0" applyNumberFormat="1" applyFont="1" applyFill="1" applyBorder="1" applyAlignment="1">
      <alignment vertical="center" shrinkToFit="1"/>
    </xf>
    <xf numFmtId="1" fontId="15" fillId="0" borderId="5" xfId="0" applyNumberFormat="1" applyFont="1" applyFill="1" applyBorder="1" applyAlignment="1">
      <alignment horizontal="distributed" vertical="center" shrinkToFit="1"/>
    </xf>
    <xf numFmtId="1" fontId="19" fillId="0" borderId="6" xfId="0" applyNumberFormat="1" applyFont="1" applyFill="1" applyBorder="1" applyAlignment="1">
      <alignment horizontal="distributed" vertical="center" shrinkToFit="1"/>
    </xf>
    <xf numFmtId="1" fontId="19" fillId="0" borderId="1" xfId="0" applyNumberFormat="1" applyFont="1" applyFill="1" applyBorder="1" applyAlignment="1">
      <alignment horizontal="distributed" vertical="center" shrinkToFit="1"/>
    </xf>
    <xf numFmtId="1" fontId="20" fillId="0" borderId="0" xfId="0" applyNumberFormat="1" applyFont="1" applyBorder="1" applyAlignment="1">
      <alignment vertical="center" shrinkToFit="1"/>
    </xf>
    <xf numFmtId="1" fontId="15" fillId="0" borderId="0" xfId="0" applyNumberFormat="1" applyFont="1" applyAlignment="1">
      <alignment horizontal="center" vertical="center" shrinkToFit="1"/>
    </xf>
    <xf numFmtId="1" fontId="14" fillId="0" borderId="0" xfId="0" applyNumberFormat="1" applyFont="1" applyFill="1" applyAlignment="1">
      <alignment horizontal="distributed" vertical="center" shrinkToFit="1"/>
    </xf>
    <xf numFmtId="1" fontId="15" fillId="0" borderId="0" xfId="0" applyNumberFormat="1" applyFont="1" applyAlignment="1">
      <alignment horizontal="distributed" vertical="center" shrinkToFit="1"/>
    </xf>
    <xf numFmtId="1" fontId="20" fillId="0" borderId="0" xfId="0" applyNumberFormat="1" applyFont="1" applyAlignment="1">
      <alignment horizontal="center" vertical="center" shrinkToFit="1"/>
    </xf>
    <xf numFmtId="1" fontId="0" fillId="0" borderId="8" xfId="0" applyNumberFormat="1" applyBorder="1" applyAlignment="1">
      <alignment horizontal="distributed" vertical="center" shrinkToFit="1"/>
    </xf>
    <xf numFmtId="1" fontId="19" fillId="0" borderId="8" xfId="0" applyNumberFormat="1" applyFont="1" applyFill="1" applyBorder="1" applyAlignment="1">
      <alignment vertical="center" shrinkToFit="1"/>
    </xf>
    <xf numFmtId="1" fontId="15" fillId="0" borderId="0" xfId="0" applyNumberFormat="1" applyFont="1" applyBorder="1" applyAlignment="1">
      <alignment horizontal="distributed" vertical="center" shrinkToFit="1"/>
    </xf>
    <xf numFmtId="1" fontId="21" fillId="0" borderId="0" xfId="0" applyNumberFormat="1" applyFont="1" applyAlignment="1">
      <alignment horizontal="centerContinuous" vertical="center" shrinkToFit="1"/>
    </xf>
    <xf numFmtId="0" fontId="2" fillId="0" borderId="0" xfId="0" applyFont="1" applyFill="1" applyBorder="1" applyAlignment="1">
      <alignment vertical="center" shrinkToFit="1"/>
    </xf>
    <xf numFmtId="0" fontId="22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vertical="center" shrinkToFit="1"/>
    </xf>
    <xf numFmtId="0" fontId="8" fillId="0" borderId="1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0" fontId="0" fillId="0" borderId="0" xfId="0" applyAlignment="1">
      <alignment shrinkToFit="1"/>
    </xf>
    <xf numFmtId="0" fontId="2" fillId="0" borderId="0" xfId="0" applyFont="1" applyFill="1" applyAlignment="1">
      <alignment vertical="center" shrinkToFit="1"/>
    </xf>
    <xf numFmtId="0" fontId="7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distributed" vertical="center" shrinkToFit="1"/>
    </xf>
    <xf numFmtId="1" fontId="23" fillId="0" borderId="8" xfId="0" applyNumberFormat="1" applyFont="1" applyFill="1" applyBorder="1" applyAlignment="1">
      <alignment horizontal="center" vertical="center" shrinkToFit="1"/>
    </xf>
    <xf numFmtId="1" fontId="23" fillId="0" borderId="5" xfId="0" applyNumberFormat="1" applyFont="1" applyFill="1" applyBorder="1" applyAlignment="1">
      <alignment horizontal="center" vertical="center" shrinkToFit="1"/>
    </xf>
    <xf numFmtId="0" fontId="23" fillId="0" borderId="8" xfId="0" applyFont="1" applyFill="1" applyBorder="1" applyAlignment="1">
      <alignment horizontal="distributed" vertical="center" shrinkToFit="1"/>
    </xf>
    <xf numFmtId="0" fontId="23" fillId="0" borderId="5" xfId="0" applyFont="1" applyFill="1" applyBorder="1" applyAlignment="1">
      <alignment horizontal="distributed" vertical="center" shrinkToFit="1"/>
    </xf>
    <xf numFmtId="1" fontId="23" fillId="0" borderId="8" xfId="0" applyNumberFormat="1" applyFont="1" applyFill="1" applyBorder="1" applyAlignment="1">
      <alignment horizontal="distributed" vertical="center" shrinkToFit="1"/>
    </xf>
    <xf numFmtId="1" fontId="23" fillId="0" borderId="5" xfId="0" applyNumberFormat="1" applyFont="1" applyFill="1" applyBorder="1" applyAlignment="1">
      <alignment horizontal="distributed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8" xfId="0" applyFont="1" applyFill="1" applyBorder="1" applyAlignment="1">
      <alignment horizontal="center" vertical="center" shrinkToFit="1"/>
    </xf>
    <xf numFmtId="0" fontId="23" fillId="0" borderId="5" xfId="0" applyFont="1" applyFill="1" applyBorder="1" applyAlignment="1">
      <alignment horizontal="center" vertical="center" shrinkToFit="1"/>
    </xf>
    <xf numFmtId="1" fontId="24" fillId="0" borderId="0" xfId="0" applyNumberFormat="1" applyFont="1" applyBorder="1" applyAlignment="1">
      <alignment horizontal="distributed" vertical="center" shrinkToFit="1"/>
    </xf>
    <xf numFmtId="0" fontId="0" fillId="0" borderId="0" xfId="0" applyAlignment="1"/>
    <xf numFmtId="1" fontId="25" fillId="0" borderId="0" xfId="0" applyNumberFormat="1" applyFont="1" applyAlignment="1">
      <alignment horizontal="distributed" vertical="center" shrinkToFit="1"/>
    </xf>
    <xf numFmtId="1" fontId="27" fillId="0" borderId="0" xfId="0" applyNumberFormat="1" applyFont="1" applyAlignment="1">
      <alignment horizontal="distributed" vertical="center" shrinkToFit="1"/>
    </xf>
    <xf numFmtId="1" fontId="25" fillId="0" borderId="0" xfId="0" applyNumberFormat="1" applyFont="1" applyBorder="1" applyAlignment="1">
      <alignment horizontal="distributed" vertical="center" shrinkToFit="1"/>
    </xf>
    <xf numFmtId="1" fontId="27" fillId="0" borderId="0" xfId="0" applyNumberFormat="1" applyFont="1" applyBorder="1" applyAlignment="1">
      <alignment horizontal="distributed" vertical="center" shrinkToFit="1"/>
    </xf>
    <xf numFmtId="1" fontId="25" fillId="0" borderId="0" xfId="0" applyNumberFormat="1" applyFont="1" applyFill="1" applyBorder="1" applyAlignment="1">
      <alignment horizontal="distributed" vertical="center" shrinkToFit="1"/>
    </xf>
    <xf numFmtId="1" fontId="28" fillId="0" borderId="0" xfId="0" applyNumberFormat="1" applyFont="1" applyFill="1" applyBorder="1" applyAlignment="1">
      <alignment horizontal="distributed" vertical="center" shrinkToFit="1"/>
    </xf>
    <xf numFmtId="1" fontId="29" fillId="0" borderId="0" xfId="0" applyNumberFormat="1" applyFont="1" applyBorder="1" applyAlignment="1">
      <alignment horizontal="distributed" vertical="center" shrinkToFit="1"/>
    </xf>
    <xf numFmtId="0" fontId="27" fillId="0" borderId="0" xfId="0" applyFont="1" applyBorder="1"/>
    <xf numFmtId="1" fontId="30" fillId="0" borderId="0" xfId="0" applyNumberFormat="1" applyFont="1" applyAlignment="1">
      <alignment horizontal="distributed" vertical="center" shrinkToFit="1"/>
    </xf>
    <xf numFmtId="1" fontId="30" fillId="0" borderId="0" xfId="0" applyNumberFormat="1" applyFont="1" applyBorder="1" applyAlignment="1">
      <alignment horizontal="distributed" vertical="center" shrinkToFit="1"/>
    </xf>
    <xf numFmtId="1" fontId="30" fillId="0" borderId="0" xfId="0" applyNumberFormat="1" applyFont="1" applyFill="1" applyBorder="1" applyAlignment="1">
      <alignment horizontal="distributed" vertical="center" shrinkToFit="1"/>
    </xf>
    <xf numFmtId="1" fontId="30" fillId="0" borderId="0" xfId="0" applyNumberFormat="1" applyFont="1" applyAlignment="1">
      <alignment horizontal="centerContinuous" vertical="center" shrinkToFit="1"/>
    </xf>
    <xf numFmtId="0" fontId="30" fillId="0" borderId="0" xfId="0" applyFont="1" applyBorder="1"/>
    <xf numFmtId="0" fontId="3" fillId="0" borderId="0" xfId="0" applyFont="1" applyAlignment="1">
      <alignment horizontal="left" indent="2"/>
    </xf>
    <xf numFmtId="0" fontId="0" fillId="0" borderId="4" xfId="0" applyFont="1" applyFill="1" applyBorder="1" applyAlignment="1">
      <alignment horizontal="center" vertical="center" shrinkToFit="1"/>
    </xf>
    <xf numFmtId="0" fontId="0" fillId="0" borderId="0" xfId="0" applyAlignment="1">
      <alignment horizontal="center"/>
    </xf>
    <xf numFmtId="49" fontId="0" fillId="0" borderId="0" xfId="0" applyNumberFormat="1" applyBorder="1" applyAlignment="1">
      <alignment vertical="center"/>
    </xf>
    <xf numFmtId="1" fontId="27" fillId="0" borderId="0" xfId="0" applyNumberFormat="1" applyFont="1" applyBorder="1" applyAlignment="1">
      <alignment vertical="center" shrinkToFit="1"/>
    </xf>
    <xf numFmtId="0" fontId="33" fillId="0" borderId="0" xfId="0" applyFont="1" applyFill="1" applyBorder="1" applyAlignment="1">
      <alignment horizontal="distributed" vertical="center" shrinkToFit="1"/>
    </xf>
    <xf numFmtId="0" fontId="33" fillId="0" borderId="0" xfId="0" applyFont="1" applyFill="1" applyBorder="1" applyAlignment="1">
      <alignment horizontal="center" vertical="center" shrinkToFit="1"/>
    </xf>
    <xf numFmtId="1" fontId="33" fillId="0" borderId="8" xfId="0" applyNumberFormat="1" applyFont="1" applyFill="1" applyBorder="1" applyAlignment="1">
      <alignment horizontal="center" vertical="center" shrinkToFit="1"/>
    </xf>
    <xf numFmtId="0" fontId="33" fillId="0" borderId="8" xfId="0" applyFont="1" applyFill="1" applyBorder="1" applyAlignment="1">
      <alignment horizontal="center" vertical="center" shrinkToFit="1"/>
    </xf>
    <xf numFmtId="1" fontId="33" fillId="0" borderId="5" xfId="0" applyNumberFormat="1" applyFont="1" applyFill="1" applyBorder="1" applyAlignment="1">
      <alignment horizontal="center" vertical="center" shrinkToFit="1"/>
    </xf>
    <xf numFmtId="0" fontId="33" fillId="0" borderId="5" xfId="0" applyFont="1" applyFill="1" applyBorder="1" applyAlignment="1">
      <alignment horizontal="center" vertical="center" shrinkToFit="1"/>
    </xf>
    <xf numFmtId="1" fontId="33" fillId="0" borderId="8" xfId="0" applyNumberFormat="1" applyFont="1" applyFill="1" applyBorder="1" applyAlignment="1">
      <alignment horizontal="distributed" vertical="center" shrinkToFit="1"/>
    </xf>
    <xf numFmtId="1" fontId="33" fillId="0" borderId="5" xfId="0" applyNumberFormat="1" applyFont="1" applyFill="1" applyBorder="1" applyAlignment="1">
      <alignment horizontal="distributed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" fontId="19" fillId="0" borderId="5" xfId="0" applyNumberFormat="1" applyFont="1" applyFill="1" applyBorder="1" applyAlignment="1">
      <alignment horizontal="distributed" vertical="center" shrinkToFit="1"/>
    </xf>
    <xf numFmtId="1" fontId="19" fillId="0" borderId="8" xfId="0" applyNumberFormat="1" applyFont="1" applyFill="1" applyBorder="1" applyAlignment="1">
      <alignment horizontal="distributed" vertical="center" shrinkToFit="1"/>
    </xf>
    <xf numFmtId="1" fontId="19" fillId="0" borderId="5" xfId="0" applyNumberFormat="1" applyFont="1" applyFill="1" applyBorder="1" applyAlignment="1">
      <alignment horizontal="distributed" vertical="center" shrinkToFit="1"/>
    </xf>
    <xf numFmtId="1" fontId="28" fillId="0" borderId="0" xfId="0" applyNumberFormat="1" applyFont="1" applyFill="1" applyBorder="1" applyAlignment="1">
      <alignment vertical="center" shrinkToFit="1"/>
    </xf>
    <xf numFmtId="1" fontId="19" fillId="0" borderId="10" xfId="0" applyNumberFormat="1" applyFont="1" applyFill="1" applyBorder="1" applyAlignment="1">
      <alignment vertical="center" shrinkToFit="1"/>
    </xf>
    <xf numFmtId="1" fontId="19" fillId="0" borderId="2" xfId="0" applyNumberFormat="1" applyFont="1" applyFill="1" applyBorder="1" applyAlignment="1">
      <alignment horizontal="distributed" vertical="center" shrinkToFit="1"/>
    </xf>
    <xf numFmtId="0" fontId="0" fillId="0" borderId="12" xfId="0" applyBorder="1"/>
    <xf numFmtId="1" fontId="19" fillId="0" borderId="8" xfId="0" applyNumberFormat="1" applyFont="1" applyFill="1" applyBorder="1" applyAlignment="1">
      <alignment horizontal="distributed" vertical="center" shrinkToFit="1"/>
    </xf>
    <xf numFmtId="1" fontId="19" fillId="0" borderId="5" xfId="0" applyNumberFormat="1" applyFont="1" applyFill="1" applyBorder="1" applyAlignment="1">
      <alignment horizontal="distributed" vertical="center" shrinkToFit="1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6" xfId="0" applyBorder="1"/>
    <xf numFmtId="1" fontId="0" fillId="0" borderId="10" xfId="0" applyNumberFormat="1" applyFill="1" applyBorder="1" applyAlignment="1">
      <alignment horizontal="center" vertical="center" shrinkToFit="1"/>
    </xf>
    <xf numFmtId="49" fontId="0" fillId="0" borderId="0" xfId="0" applyNumberFormat="1" applyFill="1" applyAlignment="1">
      <alignment vertical="center"/>
    </xf>
    <xf numFmtId="0" fontId="30" fillId="0" borderId="0" xfId="0" applyFont="1" applyFill="1" applyBorder="1"/>
    <xf numFmtId="0" fontId="27" fillId="0" borderId="0" xfId="0" applyFont="1" applyFill="1" applyBorder="1"/>
    <xf numFmtId="1" fontId="0" fillId="0" borderId="0" xfId="0" applyNumberFormat="1" applyFill="1" applyAlignment="1">
      <alignment horizontal="center" vertical="center" shrinkToFit="1"/>
    </xf>
    <xf numFmtId="1" fontId="15" fillId="0" borderId="0" xfId="0" applyNumberFormat="1" applyFont="1" applyFill="1" applyAlignment="1">
      <alignment horizontal="distributed" vertical="center" shrinkToFit="1"/>
    </xf>
    <xf numFmtId="1" fontId="0" fillId="0" borderId="0" xfId="0" applyNumberFormat="1" applyFill="1" applyBorder="1" applyAlignment="1">
      <alignment horizontal="distributed" vertical="center" shrinkToFit="1"/>
    </xf>
    <xf numFmtId="1" fontId="27" fillId="0" borderId="0" xfId="0" applyNumberFormat="1" applyFont="1" applyFill="1" applyBorder="1" applyAlignment="1">
      <alignment horizontal="distributed" vertical="center" shrinkToFit="1"/>
    </xf>
    <xf numFmtId="1" fontId="27" fillId="0" borderId="0" xfId="0" applyNumberFormat="1" applyFont="1" applyFill="1" applyBorder="1" applyAlignment="1">
      <alignment vertical="center" shrinkToFit="1"/>
    </xf>
    <xf numFmtId="1" fontId="20" fillId="0" borderId="0" xfId="0" applyNumberFormat="1" applyFont="1" applyFill="1" applyAlignment="1">
      <alignment vertical="center"/>
    </xf>
    <xf numFmtId="1" fontId="15" fillId="0" borderId="0" xfId="0" applyNumberFormat="1" applyFont="1" applyFill="1" applyAlignment="1">
      <alignment horizontal="center" vertical="center" shrinkToFit="1"/>
    </xf>
    <xf numFmtId="1" fontId="24" fillId="0" borderId="0" xfId="0" applyNumberFormat="1" applyFont="1" applyFill="1" applyBorder="1" applyAlignment="1">
      <alignment horizontal="distributed" vertical="center" shrinkToFit="1"/>
    </xf>
    <xf numFmtId="1" fontId="20" fillId="0" borderId="0" xfId="0" applyNumberFormat="1" applyFont="1" applyFill="1" applyAlignment="1">
      <alignment vertical="center" shrinkToFit="1"/>
    </xf>
    <xf numFmtId="0" fontId="0" fillId="0" borderId="0" xfId="0" applyFill="1"/>
    <xf numFmtId="1" fontId="0" fillId="0" borderId="8" xfId="0" applyNumberFormat="1" applyFill="1" applyBorder="1" applyAlignment="1">
      <alignment horizontal="distributed" vertical="center" shrinkToFit="1"/>
    </xf>
    <xf numFmtId="1" fontId="0" fillId="0" borderId="0" xfId="0" applyNumberFormat="1" applyFill="1" applyAlignment="1">
      <alignment horizontal="distributed" vertical="center" shrinkToFit="1"/>
    </xf>
    <xf numFmtId="1" fontId="34" fillId="0" borderId="0" xfId="0" applyNumberFormat="1" applyFont="1" applyFill="1" applyBorder="1" applyAlignment="1">
      <alignment horizontal="distributed" vertical="center" shrinkToFit="1"/>
    </xf>
    <xf numFmtId="1" fontId="0" fillId="0" borderId="10" xfId="0" applyNumberFormat="1" applyFill="1" applyBorder="1" applyAlignment="1">
      <alignment vertical="center" shrinkToFit="1"/>
    </xf>
    <xf numFmtId="1" fontId="0" fillId="0" borderId="2" xfId="0" applyNumberFormat="1" applyFill="1" applyBorder="1" applyAlignment="1">
      <alignment horizontal="distributed" vertical="center" shrinkToFit="1"/>
    </xf>
    <xf numFmtId="1" fontId="18" fillId="0" borderId="0" xfId="0" applyNumberFormat="1" applyFont="1" applyFill="1" applyAlignment="1">
      <alignment vertical="center" shrinkToFit="1"/>
    </xf>
    <xf numFmtId="1" fontId="0" fillId="0" borderId="0" xfId="0" applyNumberFormat="1" applyFill="1" applyBorder="1" applyAlignment="1">
      <alignment horizontal="center" vertical="center" shrinkToFit="1"/>
    </xf>
    <xf numFmtId="0" fontId="34" fillId="0" borderId="0" xfId="0" applyFont="1" applyFill="1" applyBorder="1"/>
    <xf numFmtId="179" fontId="30" fillId="0" borderId="0" xfId="0" applyNumberFormat="1" applyFont="1" applyFill="1" applyBorder="1" applyAlignment="1">
      <alignment vertical="center" shrinkToFit="1"/>
    </xf>
    <xf numFmtId="1" fontId="15" fillId="0" borderId="0" xfId="0" applyNumberFormat="1" applyFont="1" applyFill="1" applyBorder="1" applyAlignment="1">
      <alignment horizontal="distributed" vertical="center" shrinkToFit="1"/>
    </xf>
    <xf numFmtId="1" fontId="36" fillId="0" borderId="0" xfId="0" applyNumberFormat="1" applyFont="1" applyBorder="1" applyAlignment="1">
      <alignment horizontal="distributed" vertical="center" shrinkToFit="1"/>
    </xf>
    <xf numFmtId="1" fontId="36" fillId="0" borderId="0" xfId="0" applyNumberFormat="1" applyFont="1" applyAlignment="1">
      <alignment horizontal="distributed" vertical="center" shrinkToFit="1"/>
    </xf>
    <xf numFmtId="1" fontId="37" fillId="0" borderId="0" xfId="0" applyNumberFormat="1" applyFont="1" applyBorder="1" applyAlignment="1">
      <alignment horizontal="distributed" vertical="center" shrinkToFit="1"/>
    </xf>
    <xf numFmtId="0" fontId="27" fillId="0" borderId="0" xfId="0" applyFont="1" applyBorder="1" applyAlignment="1">
      <alignment vertical="center"/>
    </xf>
    <xf numFmtId="20" fontId="2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vertical="center" shrinkToFit="1"/>
    </xf>
    <xf numFmtId="49" fontId="0" fillId="0" borderId="0" xfId="0" applyNumberFormat="1" applyFill="1" applyBorder="1" applyAlignment="1">
      <alignment vertical="center"/>
    </xf>
    <xf numFmtId="49" fontId="27" fillId="0" borderId="0" xfId="0" applyNumberFormat="1" applyFont="1" applyFill="1" applyBorder="1" applyAlignment="1">
      <alignment vertical="center"/>
    </xf>
    <xf numFmtId="1" fontId="27" fillId="0" borderId="0" xfId="0" applyNumberFormat="1" applyFont="1" applyFill="1" applyBorder="1" applyAlignment="1">
      <alignment horizontal="center" vertical="center" shrinkToFit="1"/>
    </xf>
    <xf numFmtId="1" fontId="28" fillId="0" borderId="0" xfId="0" applyNumberFormat="1" applyFont="1" applyFill="1" applyBorder="1" applyAlignment="1">
      <alignment horizontal="center" vertical="center" shrinkToFit="1"/>
    </xf>
    <xf numFmtId="1" fontId="19" fillId="0" borderId="8" xfId="0" applyNumberFormat="1" applyFont="1" applyFill="1" applyBorder="1" applyAlignment="1">
      <alignment horizontal="distributed" vertical="center" shrinkToFit="1"/>
    </xf>
    <xf numFmtId="1" fontId="20" fillId="0" borderId="0" xfId="0" applyNumberFormat="1" applyFont="1" applyFill="1" applyBorder="1" applyAlignment="1">
      <alignment horizontal="center" vertical="center" shrinkToFit="1"/>
    </xf>
    <xf numFmtId="49" fontId="27" fillId="0" borderId="0" xfId="0" applyNumberFormat="1" applyFont="1" applyBorder="1" applyAlignment="1">
      <alignment vertical="center"/>
    </xf>
    <xf numFmtId="0" fontId="0" fillId="0" borderId="0" xfId="0" applyBorder="1"/>
    <xf numFmtId="176" fontId="26" fillId="0" borderId="0" xfId="0" applyNumberFormat="1" applyFont="1" applyFill="1" applyBorder="1" applyAlignment="1">
      <alignment vertical="center" shrinkToFit="1"/>
    </xf>
    <xf numFmtId="56" fontId="0" fillId="0" borderId="0" xfId="0" applyNumberFormat="1" applyBorder="1"/>
    <xf numFmtId="1" fontId="29" fillId="0" borderId="0" xfId="0" applyNumberFormat="1" applyFont="1" applyFill="1" applyBorder="1" applyAlignment="1">
      <alignment horizontal="distributed" vertical="center" shrinkToFit="1"/>
    </xf>
    <xf numFmtId="1" fontId="14" fillId="0" borderId="0" xfId="0" applyNumberFormat="1" applyFont="1" applyFill="1" applyBorder="1" applyAlignment="1">
      <alignment horizontal="distributed" vertical="center" shrinkToFi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/>
    <xf numFmtId="177" fontId="27" fillId="0" borderId="0" xfId="0" applyNumberFormat="1" applyFont="1" applyFill="1" applyBorder="1" applyAlignment="1">
      <alignment vertical="center" shrinkToFit="1"/>
    </xf>
    <xf numFmtId="1" fontId="38" fillId="0" borderId="0" xfId="0" applyNumberFormat="1" applyFont="1" applyFill="1" applyBorder="1" applyAlignment="1">
      <alignment vertical="center" shrinkToFit="1"/>
    </xf>
    <xf numFmtId="0" fontId="0" fillId="0" borderId="4" xfId="0" applyFill="1" applyBorder="1" applyAlignment="1">
      <alignment horizontal="center" vertical="center" shrinkToFit="1"/>
    </xf>
    <xf numFmtId="56" fontId="0" fillId="0" borderId="0" xfId="0" applyNumberFormat="1" applyFill="1"/>
    <xf numFmtId="0" fontId="41" fillId="0" borderId="4" xfId="0" applyFont="1" applyBorder="1"/>
    <xf numFmtId="0" fontId="41" fillId="0" borderId="4" xfId="0" applyFont="1" applyFill="1" applyBorder="1" applyAlignment="1">
      <alignment horizontal="center" vertical="center" shrinkToFit="1"/>
    </xf>
    <xf numFmtId="0" fontId="41" fillId="0" borderId="12" xfId="0" applyFont="1" applyBorder="1"/>
    <xf numFmtId="0" fontId="41" fillId="0" borderId="3" xfId="0" applyFont="1" applyBorder="1"/>
    <xf numFmtId="0" fontId="41" fillId="0" borderId="3" xfId="0" applyFont="1" applyFill="1" applyBorder="1" applyAlignment="1">
      <alignment horizontal="center" vertical="center" shrinkToFit="1"/>
    </xf>
    <xf numFmtId="0" fontId="42" fillId="0" borderId="4" xfId="0" applyFont="1" applyFill="1" applyBorder="1" applyAlignment="1">
      <alignment horizontal="center" vertical="center" shrinkToFit="1"/>
    </xf>
    <xf numFmtId="1" fontId="28" fillId="0" borderId="8" xfId="0" applyNumberFormat="1" applyFont="1" applyFill="1" applyBorder="1" applyAlignment="1">
      <alignment vertical="center" shrinkToFit="1"/>
    </xf>
    <xf numFmtId="1" fontId="30" fillId="0" borderId="9" xfId="0" applyNumberFormat="1" applyFont="1" applyFill="1" applyBorder="1" applyAlignment="1">
      <alignment horizontal="distributed" vertical="center" shrinkToFit="1"/>
    </xf>
    <xf numFmtId="1" fontId="30" fillId="0" borderId="7" xfId="0" applyNumberFormat="1" applyFont="1" applyBorder="1" applyAlignment="1">
      <alignment horizontal="distributed" vertical="center" shrinkToFit="1"/>
    </xf>
    <xf numFmtId="1" fontId="28" fillId="0" borderId="5" xfId="0" applyNumberFormat="1" applyFont="1" applyFill="1" applyBorder="1" applyAlignment="1">
      <alignment horizontal="distributed" vertical="center" shrinkToFit="1"/>
    </xf>
    <xf numFmtId="1" fontId="30" fillId="0" borderId="1" xfId="0" applyNumberFormat="1" applyFont="1" applyFill="1" applyBorder="1" applyAlignment="1">
      <alignment horizontal="distributed" vertical="center" shrinkToFit="1"/>
    </xf>
    <xf numFmtId="1" fontId="28" fillId="0" borderId="8" xfId="0" applyNumberFormat="1" applyFont="1" applyFill="1" applyBorder="1" applyAlignment="1">
      <alignment horizontal="distributed" vertical="center" shrinkToFit="1"/>
    </xf>
    <xf numFmtId="1" fontId="30" fillId="0" borderId="8" xfId="0" applyNumberFormat="1" applyFont="1" applyFill="1" applyBorder="1" applyAlignment="1">
      <alignment horizontal="distributed" vertical="center" shrinkToFit="1"/>
    </xf>
    <xf numFmtId="1" fontId="30" fillId="0" borderId="7" xfId="0" applyNumberFormat="1" applyFont="1" applyFill="1" applyBorder="1" applyAlignment="1">
      <alignment horizontal="distributed" vertical="center" shrinkToFit="1"/>
    </xf>
    <xf numFmtId="1" fontId="28" fillId="0" borderId="11" xfId="0" applyNumberFormat="1" applyFont="1" applyFill="1" applyBorder="1" applyAlignment="1">
      <alignment horizontal="distributed" vertical="center" shrinkToFit="1"/>
    </xf>
    <xf numFmtId="1" fontId="27" fillId="0" borderId="2" xfId="0" applyNumberFormat="1" applyFont="1" applyBorder="1" applyAlignment="1">
      <alignment horizontal="distributed" vertical="center" shrinkToFit="1"/>
    </xf>
    <xf numFmtId="1" fontId="27" fillId="0" borderId="5" xfId="0" applyNumberFormat="1" applyFont="1" applyBorder="1" applyAlignment="1">
      <alignment horizontal="distributed" vertical="center" shrinkToFit="1"/>
    </xf>
    <xf numFmtId="1" fontId="30" fillId="0" borderId="1" xfId="0" applyNumberFormat="1" applyFont="1" applyBorder="1" applyAlignment="1">
      <alignment horizontal="distributed" vertical="center" shrinkToFit="1"/>
    </xf>
    <xf numFmtId="1" fontId="27" fillId="0" borderId="8" xfId="0" applyNumberFormat="1" applyFont="1" applyBorder="1" applyAlignment="1">
      <alignment vertical="center" shrinkToFit="1"/>
    </xf>
    <xf numFmtId="0" fontId="27" fillId="0" borderId="8" xfId="0" applyFont="1" applyBorder="1"/>
    <xf numFmtId="1" fontId="30" fillId="0" borderId="9" xfId="0" applyNumberFormat="1" applyFont="1" applyBorder="1" applyAlignment="1">
      <alignment horizontal="distributed" vertical="center" shrinkToFit="1"/>
    </xf>
    <xf numFmtId="1" fontId="27" fillId="0" borderId="5" xfId="0" applyNumberFormat="1" applyFont="1" applyBorder="1" applyAlignment="1">
      <alignment vertical="center" shrinkToFit="1"/>
    </xf>
    <xf numFmtId="0" fontId="27" fillId="0" borderId="5" xfId="0" applyFont="1" applyBorder="1"/>
    <xf numFmtId="1" fontId="28" fillId="0" borderId="9" xfId="0" applyNumberFormat="1" applyFont="1" applyFill="1" applyBorder="1" applyAlignment="1">
      <alignment horizontal="distributed" vertical="center" shrinkToFit="1"/>
    </xf>
    <xf numFmtId="1" fontId="28" fillId="0" borderId="7" xfId="0" applyNumberFormat="1" applyFont="1" applyFill="1" applyBorder="1" applyAlignment="1">
      <alignment horizontal="distributed" vertical="center" shrinkToFit="1"/>
    </xf>
    <xf numFmtId="1" fontId="27" fillId="0" borderId="7" xfId="0" applyNumberFormat="1" applyFont="1" applyBorder="1" applyAlignment="1">
      <alignment horizontal="distributed" vertical="center" shrinkToFit="1"/>
    </xf>
    <xf numFmtId="1" fontId="29" fillId="0" borderId="7" xfId="0" applyNumberFormat="1" applyFont="1" applyBorder="1" applyAlignment="1">
      <alignment horizontal="distributed" vertical="center" shrinkToFit="1"/>
    </xf>
    <xf numFmtId="1" fontId="29" fillId="0" borderId="5" xfId="0" applyNumberFormat="1" applyFont="1" applyBorder="1" applyAlignment="1">
      <alignment horizontal="distributed" vertical="center" shrinkToFit="1"/>
    </xf>
    <xf numFmtId="1" fontId="30" fillId="0" borderId="5" xfId="0" applyNumberFormat="1" applyFont="1" applyBorder="1" applyAlignment="1">
      <alignment horizontal="distributed" vertical="center" shrinkToFit="1"/>
    </xf>
    <xf numFmtId="1" fontId="27" fillId="0" borderId="1" xfId="0" applyNumberFormat="1" applyFont="1" applyBorder="1" applyAlignment="1">
      <alignment vertical="center" shrinkToFit="1"/>
    </xf>
    <xf numFmtId="1" fontId="27" fillId="0" borderId="8" xfId="0" applyNumberFormat="1" applyFont="1" applyBorder="1" applyAlignment="1">
      <alignment horizontal="distributed" vertical="center" shrinkToFit="1"/>
    </xf>
    <xf numFmtId="1" fontId="29" fillId="0" borderId="8" xfId="0" applyNumberFormat="1" applyFont="1" applyBorder="1" applyAlignment="1">
      <alignment horizontal="distributed" vertical="center" shrinkToFit="1"/>
    </xf>
    <xf numFmtId="1" fontId="30" fillId="0" borderId="8" xfId="0" applyNumberFormat="1" applyFont="1" applyBorder="1" applyAlignment="1">
      <alignment horizontal="distributed" vertical="center" shrinkToFit="1"/>
    </xf>
    <xf numFmtId="1" fontId="27" fillId="0" borderId="9" xfId="0" applyNumberFormat="1" applyFont="1" applyBorder="1" applyAlignment="1">
      <alignment horizontal="distributed" vertical="center" shrinkToFit="1"/>
    </xf>
    <xf numFmtId="1" fontId="27" fillId="0" borderId="7" xfId="0" applyNumberFormat="1" applyFont="1" applyBorder="1" applyAlignment="1">
      <alignment vertical="center" shrinkToFit="1"/>
    </xf>
    <xf numFmtId="1" fontId="27" fillId="0" borderId="5" xfId="0" applyNumberFormat="1" applyFont="1" applyFill="1" applyBorder="1" applyAlignment="1">
      <alignment vertical="center" shrinkToFit="1"/>
    </xf>
    <xf numFmtId="1" fontId="30" fillId="0" borderId="5" xfId="0" applyNumberFormat="1" applyFont="1" applyFill="1" applyBorder="1" applyAlignment="1">
      <alignment horizontal="distributed" vertical="center" shrinkToFit="1"/>
    </xf>
    <xf numFmtId="1" fontId="29" fillId="0" borderId="1" xfId="0" applyNumberFormat="1" applyFont="1" applyBorder="1" applyAlignment="1">
      <alignment horizontal="distributed" vertical="center" shrinkToFit="1"/>
    </xf>
    <xf numFmtId="1" fontId="25" fillId="0" borderId="8" xfId="0" applyNumberFormat="1" applyFont="1" applyBorder="1" applyAlignment="1">
      <alignment horizontal="distributed" vertical="center" shrinkToFit="1"/>
    </xf>
    <xf numFmtId="1" fontId="29" fillId="0" borderId="9" xfId="0" applyNumberFormat="1" applyFont="1" applyBorder="1" applyAlignment="1">
      <alignment horizontal="distributed" vertical="center" shrinkToFit="1"/>
    </xf>
    <xf numFmtId="1" fontId="25" fillId="0" borderId="5" xfId="0" applyNumberFormat="1" applyFont="1" applyBorder="1" applyAlignment="1">
      <alignment horizontal="distributed" vertical="center" shrinkToFit="1"/>
    </xf>
    <xf numFmtId="1" fontId="28" fillId="0" borderId="25" xfId="0" applyNumberFormat="1" applyFont="1" applyFill="1" applyBorder="1" applyAlignment="1">
      <alignment horizontal="distributed" vertical="center" shrinkToFit="1"/>
    </xf>
    <xf numFmtId="1" fontId="30" fillId="0" borderId="25" xfId="0" applyNumberFormat="1" applyFont="1" applyFill="1" applyBorder="1" applyAlignment="1">
      <alignment horizontal="distributed" vertical="center" shrinkToFit="1"/>
    </xf>
    <xf numFmtId="1" fontId="25" fillId="0" borderId="26" xfId="0" applyNumberFormat="1" applyFont="1" applyFill="1" applyBorder="1" applyAlignment="1">
      <alignment horizontal="distributed" vertical="center" shrinkToFit="1"/>
    </xf>
    <xf numFmtId="1" fontId="25" fillId="0" borderId="27" xfId="0" applyNumberFormat="1" applyFont="1" applyFill="1" applyBorder="1" applyAlignment="1">
      <alignment horizontal="distributed" vertical="center" shrinkToFit="1"/>
    </xf>
    <xf numFmtId="1" fontId="25" fillId="0" borderId="27" xfId="0" applyNumberFormat="1" applyFont="1" applyBorder="1" applyAlignment="1">
      <alignment horizontal="distributed" vertical="center" shrinkToFit="1"/>
    </xf>
    <xf numFmtId="1" fontId="28" fillId="0" borderId="28" xfId="0" applyNumberFormat="1" applyFont="1" applyFill="1" applyBorder="1" applyAlignment="1">
      <alignment horizontal="distributed" vertical="center" shrinkToFit="1"/>
    </xf>
    <xf numFmtId="1" fontId="30" fillId="0" borderId="28" xfId="0" applyNumberFormat="1" applyFont="1" applyFill="1" applyBorder="1" applyAlignment="1">
      <alignment horizontal="distributed" vertical="center" shrinkToFit="1"/>
    </xf>
    <xf numFmtId="1" fontId="25" fillId="0" borderId="29" xfId="0" applyNumberFormat="1" applyFont="1" applyFill="1" applyBorder="1" applyAlignment="1">
      <alignment horizontal="distributed" vertical="center" shrinkToFit="1"/>
    </xf>
    <xf numFmtId="0" fontId="12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 wrapText="1"/>
    </xf>
    <xf numFmtId="0" fontId="35" fillId="0" borderId="0" xfId="0" applyFont="1" applyAlignment="1">
      <alignment horizontal="right"/>
    </xf>
    <xf numFmtId="1" fontId="19" fillId="0" borderId="0" xfId="0" applyNumberFormat="1" applyFont="1" applyFill="1" applyBorder="1" applyAlignment="1">
      <alignment horizontal="center" vertical="center" shrinkToFit="1"/>
    </xf>
    <xf numFmtId="176" fontId="36" fillId="0" borderId="0" xfId="0" applyNumberFormat="1" applyFont="1" applyBorder="1" applyAlignment="1">
      <alignment horizontal="center" vertical="center" shrinkToFit="1"/>
    </xf>
    <xf numFmtId="1" fontId="27" fillId="0" borderId="0" xfId="0" applyNumberFormat="1" applyFont="1" applyBorder="1" applyAlignment="1">
      <alignment horizontal="center" vertical="center" shrinkToFit="1"/>
    </xf>
    <xf numFmtId="176" fontId="36" fillId="0" borderId="0" xfId="0" applyNumberFormat="1" applyFont="1" applyAlignment="1">
      <alignment horizontal="center" vertical="center" shrinkToFit="1"/>
    </xf>
    <xf numFmtId="1" fontId="27" fillId="0" borderId="0" xfId="0" applyNumberFormat="1" applyFont="1" applyFill="1" applyBorder="1" applyAlignment="1">
      <alignment horizontal="center" vertical="center" shrinkToFit="1"/>
    </xf>
    <xf numFmtId="1" fontId="0" fillId="0" borderId="0" xfId="0" applyNumberFormat="1" applyAlignment="1">
      <alignment horizontal="center" vertical="center" shrinkToFit="1"/>
    </xf>
    <xf numFmtId="1" fontId="20" fillId="0" borderId="0" xfId="0" applyNumberFormat="1" applyFont="1" applyBorder="1" applyAlignment="1">
      <alignment horizontal="center" vertical="center" shrinkToFit="1"/>
    </xf>
    <xf numFmtId="1" fontId="14" fillId="0" borderId="8" xfId="0" applyNumberFormat="1" applyFont="1" applyFill="1" applyBorder="1" applyAlignment="1">
      <alignment horizontal="distributed" vertical="center" shrinkToFit="1"/>
    </xf>
    <xf numFmtId="1" fontId="14" fillId="0" borderId="5" xfId="0" applyNumberFormat="1" applyFont="1" applyFill="1" applyBorder="1" applyAlignment="1">
      <alignment horizontal="distributed" vertical="center" shrinkToFit="1"/>
    </xf>
    <xf numFmtId="1" fontId="19" fillId="0" borderId="8" xfId="0" applyNumberFormat="1" applyFont="1" applyFill="1" applyBorder="1" applyAlignment="1">
      <alignment horizontal="distributed" vertical="center" shrinkToFit="1"/>
    </xf>
    <xf numFmtId="1" fontId="19" fillId="0" borderId="5" xfId="0" applyNumberFormat="1" applyFont="1" applyFill="1" applyBorder="1" applyAlignment="1">
      <alignment horizontal="distributed" vertical="center" shrinkToFit="1"/>
    </xf>
    <xf numFmtId="1" fontId="20" fillId="0" borderId="0" xfId="0" applyNumberFormat="1" applyFont="1" applyAlignment="1">
      <alignment horizontal="center" vertical="center" shrinkToFit="1"/>
    </xf>
    <xf numFmtId="1" fontId="20" fillId="0" borderId="0" xfId="0" applyNumberFormat="1" applyFont="1" applyFill="1" applyAlignment="1">
      <alignment horizontal="center" vertical="center" shrinkToFit="1"/>
    </xf>
    <xf numFmtId="1" fontId="20" fillId="0" borderId="0" xfId="0" applyNumberFormat="1" applyFont="1" applyFill="1" applyBorder="1" applyAlignment="1">
      <alignment horizontal="center" vertical="center" shrinkToFit="1"/>
    </xf>
    <xf numFmtId="1" fontId="18" fillId="0" borderId="0" xfId="0" applyNumberFormat="1" applyFont="1" applyAlignment="1">
      <alignment horizontal="center" vertical="center" shrinkToFit="1"/>
    </xf>
    <xf numFmtId="1" fontId="18" fillId="0" borderId="7" xfId="0" applyNumberFormat="1" applyFont="1" applyBorder="1" applyAlignment="1">
      <alignment horizontal="center" vertical="center" shrinkToFit="1"/>
    </xf>
    <xf numFmtId="1" fontId="14" fillId="2" borderId="8" xfId="0" applyNumberFormat="1" applyFont="1" applyFill="1" applyBorder="1" applyAlignment="1">
      <alignment horizontal="distributed" vertical="center" shrinkToFit="1"/>
    </xf>
    <xf numFmtId="1" fontId="19" fillId="2" borderId="8" xfId="0" applyNumberFormat="1" applyFont="1" applyFill="1" applyBorder="1" applyAlignment="1">
      <alignment horizontal="distributed" vertical="center" shrinkToFit="1"/>
    </xf>
    <xf numFmtId="1" fontId="19" fillId="2" borderId="5" xfId="0" applyNumberFormat="1" applyFont="1" applyFill="1" applyBorder="1" applyAlignment="1">
      <alignment horizontal="distributed" vertical="center" shrinkToFit="1"/>
    </xf>
    <xf numFmtId="1" fontId="18" fillId="0" borderId="7" xfId="0" applyNumberFormat="1" applyFont="1" applyFill="1" applyBorder="1" applyAlignment="1">
      <alignment horizontal="center" vertical="center" shrinkToFit="1"/>
    </xf>
    <xf numFmtId="1" fontId="14" fillId="3" borderId="8" xfId="0" applyNumberFormat="1" applyFont="1" applyFill="1" applyBorder="1" applyAlignment="1">
      <alignment horizontal="distributed" vertical="center" shrinkToFit="1"/>
    </xf>
    <xf numFmtId="1" fontId="19" fillId="3" borderId="8" xfId="0" applyNumberFormat="1" applyFont="1" applyFill="1" applyBorder="1" applyAlignment="1">
      <alignment horizontal="distributed" vertical="center" shrinkToFit="1"/>
    </xf>
    <xf numFmtId="1" fontId="19" fillId="3" borderId="5" xfId="0" applyNumberFormat="1" applyFont="1" applyFill="1" applyBorder="1" applyAlignment="1">
      <alignment horizontal="distributed" vertical="center" shrinkToFi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1" fontId="18" fillId="0" borderId="0" xfId="0" applyNumberFormat="1" applyFont="1" applyFill="1" applyAlignment="1">
      <alignment horizontal="center" vertical="center" shrinkToFit="1"/>
    </xf>
    <xf numFmtId="1" fontId="6" fillId="0" borderId="18" xfId="0" applyNumberFormat="1" applyFont="1" applyFill="1" applyBorder="1" applyAlignment="1">
      <alignment horizontal="center" vertical="center" shrinkToFit="1"/>
    </xf>
    <xf numFmtId="1" fontId="6" fillId="0" borderId="3" xfId="0" applyNumberFormat="1" applyFont="1" applyFill="1" applyBorder="1" applyAlignment="1">
      <alignment horizontal="center" vertical="center" shrinkToFit="1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" fontId="7" fillId="0" borderId="8" xfId="0" applyNumberFormat="1" applyFont="1" applyFill="1" applyBorder="1" applyAlignment="1">
      <alignment horizontal="center" vertical="center" shrinkToFit="1"/>
    </xf>
    <xf numFmtId="1" fontId="7" fillId="0" borderId="5" xfId="0" applyNumberFormat="1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20" fontId="2" fillId="0" borderId="10" xfId="0" applyNumberFormat="1" applyFont="1" applyFill="1" applyBorder="1" applyAlignment="1">
      <alignment vertical="center"/>
    </xf>
    <xf numFmtId="20" fontId="2" fillId="0" borderId="2" xfId="0" applyNumberFormat="1" applyFont="1" applyFill="1" applyBorder="1" applyAlignment="1">
      <alignment vertical="center"/>
    </xf>
    <xf numFmtId="20" fontId="2" fillId="0" borderId="8" xfId="0" applyNumberFormat="1" applyFont="1" applyFill="1" applyBorder="1" applyAlignment="1">
      <alignment horizontal="center" vertical="center"/>
    </xf>
    <xf numFmtId="20" fontId="2" fillId="0" borderId="5" xfId="0" applyNumberFormat="1" applyFont="1" applyFill="1" applyBorder="1" applyAlignment="1">
      <alignment horizontal="center" vertical="center"/>
    </xf>
    <xf numFmtId="20" fontId="2" fillId="0" borderId="10" xfId="0" applyNumberFormat="1" applyFont="1" applyBorder="1" applyAlignment="1">
      <alignment vertical="center"/>
    </xf>
    <xf numFmtId="20" fontId="2" fillId="0" borderId="2" xfId="0" applyNumberFormat="1" applyFont="1" applyBorder="1" applyAlignment="1">
      <alignment vertical="center"/>
    </xf>
    <xf numFmtId="1" fontId="6" fillId="0" borderId="18" xfId="0" applyNumberFormat="1" applyFont="1" applyBorder="1" applyAlignment="1">
      <alignment horizontal="center" vertical="center" shrinkToFit="1"/>
    </xf>
    <xf numFmtId="1" fontId="6" fillId="0" borderId="3" xfId="0" applyNumberFormat="1" applyFont="1" applyBorder="1" applyAlignment="1">
      <alignment horizontal="center" vertical="center" shrinkToFit="1"/>
    </xf>
    <xf numFmtId="49" fontId="2" fillId="0" borderId="18" xfId="0" applyNumberFormat="1" applyFont="1" applyFill="1" applyBorder="1" applyAlignment="1">
      <alignment horizontal="center" vertical="center" shrinkToFit="1"/>
    </xf>
    <xf numFmtId="49" fontId="2" fillId="0" borderId="3" xfId="0" applyNumberFormat="1" applyFont="1" applyFill="1" applyBorder="1" applyAlignment="1">
      <alignment horizontal="center" vertical="center" shrinkToFit="1"/>
    </xf>
    <xf numFmtId="1" fontId="6" fillId="0" borderId="19" xfId="0" applyNumberFormat="1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 shrinkToFit="1"/>
    </xf>
    <xf numFmtId="1" fontId="7" fillId="0" borderId="0" xfId="0" applyNumberFormat="1" applyFont="1" applyFill="1" applyBorder="1" applyAlignment="1">
      <alignment horizontal="center" vertical="center" shrinkToFit="1"/>
    </xf>
    <xf numFmtId="20" fontId="2" fillId="0" borderId="11" xfId="0" applyNumberFormat="1" applyFont="1" applyBorder="1" applyAlignment="1">
      <alignment vertical="center"/>
    </xf>
    <xf numFmtId="20" fontId="2" fillId="0" borderId="21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20" fontId="2" fillId="0" borderId="20" xfId="0" applyNumberFormat="1" applyFont="1" applyFill="1" applyBorder="1" applyAlignment="1">
      <alignment horizontal="center" vertical="center"/>
    </xf>
    <xf numFmtId="20" fontId="2" fillId="0" borderId="2" xfId="0" applyNumberFormat="1" applyFont="1" applyFill="1" applyBorder="1" applyAlignment="1">
      <alignment horizontal="center" vertical="center"/>
    </xf>
    <xf numFmtId="1" fontId="7" fillId="0" borderId="21" xfId="0" applyNumberFormat="1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/>
    </xf>
    <xf numFmtId="1" fontId="6" fillId="0" borderId="24" xfId="0" applyNumberFormat="1" applyFont="1" applyBorder="1" applyAlignment="1">
      <alignment horizontal="center" vertical="center" shrinkToFit="1"/>
    </xf>
    <xf numFmtId="178" fontId="22" fillId="0" borderId="0" xfId="0" applyNumberFormat="1" applyFont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20" fontId="2" fillId="0" borderId="9" xfId="0" applyNumberFormat="1" applyFont="1" applyFill="1" applyBorder="1" applyAlignment="1">
      <alignment horizontal="center" vertical="center"/>
    </xf>
    <xf numFmtId="20" fontId="2" fillId="0" borderId="1" xfId="0" applyNumberFormat="1" applyFont="1" applyFill="1" applyBorder="1" applyAlignment="1">
      <alignment horizontal="center" vertical="center"/>
    </xf>
    <xf numFmtId="1" fontId="7" fillId="0" borderId="8" xfId="0" applyNumberFormat="1" applyFont="1" applyFill="1" applyBorder="1" applyAlignment="1">
      <alignment horizontal="distributed" vertical="center" shrinkToFit="1"/>
    </xf>
    <xf numFmtId="1" fontId="7" fillId="0" borderId="5" xfId="0" applyNumberFormat="1" applyFont="1" applyFill="1" applyBorder="1" applyAlignment="1">
      <alignment horizontal="distributed" vertical="center" shrinkToFit="1"/>
    </xf>
    <xf numFmtId="0" fontId="2" fillId="0" borderId="18" xfId="0" applyNumberFormat="1" applyFont="1" applyFill="1" applyBorder="1" applyAlignment="1">
      <alignment horizontal="center" vertical="center" shrinkToFit="1"/>
    </xf>
    <xf numFmtId="1" fontId="43" fillId="0" borderId="8" xfId="0" applyNumberFormat="1" applyFont="1" applyBorder="1" applyAlignment="1">
      <alignment horizontal="center" vertical="center" shrinkToFit="1"/>
    </xf>
    <xf numFmtId="1" fontId="43" fillId="0" borderId="5" xfId="0" applyNumberFormat="1" applyFont="1" applyBorder="1" applyAlignment="1">
      <alignment horizontal="center" vertical="center" shrinkToFit="1"/>
    </xf>
    <xf numFmtId="0" fontId="2" fillId="0" borderId="18" xfId="0" applyNumberFormat="1" applyFont="1" applyFill="1" applyBorder="1" applyAlignment="1">
      <alignment horizontal="center" vertical="center"/>
    </xf>
    <xf numFmtId="1" fontId="33" fillId="0" borderId="8" xfId="0" applyNumberFormat="1" applyFont="1" applyFill="1" applyBorder="1" applyAlignment="1">
      <alignment horizontal="center" vertical="center" shrinkToFit="1"/>
    </xf>
    <xf numFmtId="1" fontId="33" fillId="0" borderId="5" xfId="0" applyNumberFormat="1" applyFont="1" applyFill="1" applyBorder="1" applyAlignment="1">
      <alignment horizontal="center" vertical="center" shrinkToFit="1"/>
    </xf>
    <xf numFmtId="20" fontId="2" fillId="0" borderId="11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center" wrapText="1"/>
    </xf>
    <xf numFmtId="0" fontId="2" fillId="0" borderId="16" xfId="0" applyFont="1" applyFill="1" applyBorder="1" applyAlignment="1">
      <alignment horizontal="center" vertical="center" shrinkToFit="1"/>
    </xf>
    <xf numFmtId="20" fontId="2" fillId="0" borderId="0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textRotation="255"/>
    </xf>
    <xf numFmtId="0" fontId="0" fillId="0" borderId="16" xfId="0" applyFill="1" applyBorder="1" applyAlignment="1">
      <alignment horizontal="center" vertical="center" textRotation="255"/>
    </xf>
    <xf numFmtId="0" fontId="0" fillId="0" borderId="3" xfId="0" applyFill="1" applyBorder="1" applyAlignment="1">
      <alignment horizontal="center" vertical="center" textRotation="255"/>
    </xf>
    <xf numFmtId="0" fontId="0" fillId="0" borderId="18" xfId="0" applyFill="1" applyBorder="1" applyAlignment="1">
      <alignment horizontal="center" vertical="center" textRotation="255" wrapText="1"/>
    </xf>
    <xf numFmtId="0" fontId="0" fillId="0" borderId="16" xfId="0" applyFill="1" applyBorder="1" applyAlignment="1">
      <alignment horizontal="center" vertical="center" textRotation="255" wrapText="1"/>
    </xf>
    <xf numFmtId="0" fontId="0" fillId="0" borderId="3" xfId="0" applyFill="1" applyBorder="1" applyAlignment="1">
      <alignment horizontal="center" vertical="center" textRotation="255" wrapText="1"/>
    </xf>
  </cellXfs>
  <cellStyles count="596">
    <cellStyle name="ハイパーリンク" xfId="184" builtinId="8" hidden="1"/>
    <cellStyle name="ハイパーリンク" xfId="192" builtinId="8" hidden="1"/>
    <cellStyle name="ハイパーリンク" xfId="200" builtinId="8" hidden="1"/>
    <cellStyle name="ハイパーリンク" xfId="208" builtinId="8" hidden="1"/>
    <cellStyle name="ハイパーリンク" xfId="216" builtinId="8" hidden="1"/>
    <cellStyle name="ハイパーリンク" xfId="224" builtinId="8" hidden="1"/>
    <cellStyle name="ハイパーリンク" xfId="232" builtinId="8" hidden="1"/>
    <cellStyle name="ハイパーリンク" xfId="240" builtinId="8" hidden="1"/>
    <cellStyle name="ハイパーリンク" xfId="248" builtinId="8" hidden="1"/>
    <cellStyle name="ハイパーリンク" xfId="256" builtinId="8" hidden="1"/>
    <cellStyle name="ハイパーリンク" xfId="264" builtinId="8" hidden="1"/>
    <cellStyle name="ハイパーリンク" xfId="272" builtinId="8" hidden="1"/>
    <cellStyle name="ハイパーリンク" xfId="280" builtinId="8" hidden="1"/>
    <cellStyle name="ハイパーリンク" xfId="288" builtinId="8" hidden="1"/>
    <cellStyle name="ハイパーリンク" xfId="296" builtinId="8" hidden="1"/>
    <cellStyle name="ハイパーリンク" xfId="304" builtinId="8" hidden="1"/>
    <cellStyle name="ハイパーリンク" xfId="312" builtinId="8" hidden="1"/>
    <cellStyle name="ハイパーリンク" xfId="320" builtinId="8" hidden="1"/>
    <cellStyle name="ハイパーリンク" xfId="328" builtinId="8" hidden="1"/>
    <cellStyle name="ハイパーリンク" xfId="336" builtinId="8" hidden="1"/>
    <cellStyle name="ハイパーリンク" xfId="344" builtinId="8" hidden="1"/>
    <cellStyle name="ハイパーリンク" xfId="352" builtinId="8" hidden="1"/>
    <cellStyle name="ハイパーリンク" xfId="360" builtinId="8" hidden="1"/>
    <cellStyle name="ハイパーリンク" xfId="368" builtinId="8" hidden="1"/>
    <cellStyle name="ハイパーリンク" xfId="376" builtinId="8" hidden="1"/>
    <cellStyle name="ハイパーリンク" xfId="384" builtinId="8" hidden="1"/>
    <cellStyle name="ハイパーリンク" xfId="392" builtinId="8" hidden="1"/>
    <cellStyle name="ハイパーリンク" xfId="400" builtinId="8" hidden="1"/>
    <cellStyle name="ハイパーリンク" xfId="408" builtinId="8" hidden="1"/>
    <cellStyle name="ハイパーリンク" xfId="416" builtinId="8" hidden="1"/>
    <cellStyle name="ハイパーリンク" xfId="424" builtinId="8" hidden="1"/>
    <cellStyle name="ハイパーリンク" xfId="432" builtinId="8" hidden="1"/>
    <cellStyle name="ハイパーリンク" xfId="440" builtinId="8" hidden="1"/>
    <cellStyle name="ハイパーリンク" xfId="448" builtinId="8" hidden="1"/>
    <cellStyle name="ハイパーリンク" xfId="456" builtinId="8" hidden="1"/>
    <cellStyle name="ハイパーリンク" xfId="464" builtinId="8" hidden="1"/>
    <cellStyle name="ハイパーリンク" xfId="472" builtinId="8" hidden="1"/>
    <cellStyle name="ハイパーリンク" xfId="480" builtinId="8" hidden="1"/>
    <cellStyle name="ハイパーリンク" xfId="488" builtinId="8" hidden="1"/>
    <cellStyle name="ハイパーリンク" xfId="496" builtinId="8" hidden="1"/>
    <cellStyle name="ハイパーリンク" xfId="504" builtinId="8" hidden="1"/>
    <cellStyle name="ハイパーリンク" xfId="512" builtinId="8" hidden="1"/>
    <cellStyle name="ハイパーリンク" xfId="520" builtinId="8" hidden="1"/>
    <cellStyle name="ハイパーリンク" xfId="528" builtinId="8" hidden="1"/>
    <cellStyle name="ハイパーリンク" xfId="536" builtinId="8" hidden="1"/>
    <cellStyle name="ハイパーリンク" xfId="544" builtinId="8" hidden="1"/>
    <cellStyle name="ハイパーリンク" xfId="552" builtinId="8" hidden="1"/>
    <cellStyle name="ハイパーリンク" xfId="560" builtinId="8" hidden="1"/>
    <cellStyle name="ハイパーリンク" xfId="568" builtinId="8" hidden="1"/>
    <cellStyle name="ハイパーリンク" xfId="576" builtinId="8" hidden="1"/>
    <cellStyle name="ハイパーリンク" xfId="584" builtinId="8" hidden="1"/>
    <cellStyle name="ハイパーリンク" xfId="592" builtinId="8" hidden="1"/>
    <cellStyle name="ハイパーリンク" xfId="590" builtinId="8" hidden="1"/>
    <cellStyle name="ハイパーリンク" xfId="582" builtinId="8" hidden="1"/>
    <cellStyle name="ハイパーリンク" xfId="574" builtinId="8" hidden="1"/>
    <cellStyle name="ハイパーリンク" xfId="566" builtinId="8" hidden="1"/>
    <cellStyle name="ハイパーリンク" xfId="558" builtinId="8" hidden="1"/>
    <cellStyle name="ハイパーリンク" xfId="550" builtinId="8" hidden="1"/>
    <cellStyle name="ハイパーリンク" xfId="542" builtinId="8" hidden="1"/>
    <cellStyle name="ハイパーリンク" xfId="534" builtinId="8" hidden="1"/>
    <cellStyle name="ハイパーリンク" xfId="526" builtinId="8" hidden="1"/>
    <cellStyle name="ハイパーリンク" xfId="518" builtinId="8" hidden="1"/>
    <cellStyle name="ハイパーリンク" xfId="510" builtinId="8" hidden="1"/>
    <cellStyle name="ハイパーリンク" xfId="502" builtinId="8" hidden="1"/>
    <cellStyle name="ハイパーリンク" xfId="494" builtinId="8" hidden="1"/>
    <cellStyle name="ハイパーリンク" xfId="486" builtinId="8" hidden="1"/>
    <cellStyle name="ハイパーリンク" xfId="478" builtinId="8" hidden="1"/>
    <cellStyle name="ハイパーリンク" xfId="470" builtinId="8" hidden="1"/>
    <cellStyle name="ハイパーリンク" xfId="462" builtinId="8" hidden="1"/>
    <cellStyle name="ハイパーリンク" xfId="454" builtinId="8" hidden="1"/>
    <cellStyle name="ハイパーリンク" xfId="446" builtinId="8" hidden="1"/>
    <cellStyle name="ハイパーリンク" xfId="438" builtinId="8" hidden="1"/>
    <cellStyle name="ハイパーリンク" xfId="430" builtinId="8" hidden="1"/>
    <cellStyle name="ハイパーリンク" xfId="422" builtinId="8" hidden="1"/>
    <cellStyle name="ハイパーリンク" xfId="414" builtinId="8" hidden="1"/>
    <cellStyle name="ハイパーリンク" xfId="406" builtinId="8" hidden="1"/>
    <cellStyle name="ハイパーリンク" xfId="398" builtinId="8" hidden="1"/>
    <cellStyle name="ハイパーリンク" xfId="390" builtinId="8" hidden="1"/>
    <cellStyle name="ハイパーリンク" xfId="382" builtinId="8" hidden="1"/>
    <cellStyle name="ハイパーリンク" xfId="374" builtinId="8" hidden="1"/>
    <cellStyle name="ハイパーリンク" xfId="366" builtinId="8" hidden="1"/>
    <cellStyle name="ハイパーリンク" xfId="358" builtinId="8" hidden="1"/>
    <cellStyle name="ハイパーリンク" xfId="350" builtinId="8" hidden="1"/>
    <cellStyle name="ハイパーリンク" xfId="342" builtinId="8" hidden="1"/>
    <cellStyle name="ハイパーリンク" xfId="334" builtinId="8" hidden="1"/>
    <cellStyle name="ハイパーリンク" xfId="326" builtinId="8" hidden="1"/>
    <cellStyle name="ハイパーリンク" xfId="318" builtinId="8" hidden="1"/>
    <cellStyle name="ハイパーリンク" xfId="310" builtinId="8" hidden="1"/>
    <cellStyle name="ハイパーリンク" xfId="302" builtinId="8" hidden="1"/>
    <cellStyle name="ハイパーリンク" xfId="294" builtinId="8" hidden="1"/>
    <cellStyle name="ハイパーリンク" xfId="286" builtinId="8" hidden="1"/>
    <cellStyle name="ハイパーリンク" xfId="278" builtinId="8" hidden="1"/>
    <cellStyle name="ハイパーリンク" xfId="270" builtinId="8" hidden="1"/>
    <cellStyle name="ハイパーリンク" xfId="262" builtinId="8" hidden="1"/>
    <cellStyle name="ハイパーリンク" xfId="254" builtinId="8" hidden="1"/>
    <cellStyle name="ハイパーリンク" xfId="246" builtinId="8" hidden="1"/>
    <cellStyle name="ハイパーリンク" xfId="238" builtinId="8" hidden="1"/>
    <cellStyle name="ハイパーリンク" xfId="230" builtinId="8" hidden="1"/>
    <cellStyle name="ハイパーリンク" xfId="222" builtinId="8" hidden="1"/>
    <cellStyle name="ハイパーリンク" xfId="214" builtinId="8" hidden="1"/>
    <cellStyle name="ハイパーリンク" xfId="206" builtinId="8" hidden="1"/>
    <cellStyle name="ハイパーリンク" xfId="198" builtinId="8" hidden="1"/>
    <cellStyle name="ハイパーリンク" xfId="190" builtinId="8" hidden="1"/>
    <cellStyle name="ハイパーリンク" xfId="182" builtinId="8" hidden="1"/>
    <cellStyle name="ハイパーリンク" xfId="174" builtinId="8" hidden="1"/>
    <cellStyle name="ハイパーリンク" xfId="166" builtinId="8" hidden="1"/>
    <cellStyle name="ハイパーリンク" xfId="158" builtinId="8" hidden="1"/>
    <cellStyle name="ハイパーリンク" xfId="150" builtinId="8" hidden="1"/>
    <cellStyle name="ハイパーリンク" xfId="142" builtinId="8" hidden="1"/>
    <cellStyle name="ハイパーリンク" xfId="134" builtinId="8" hidden="1"/>
    <cellStyle name="ハイパーリンク" xfId="126" builtinId="8" hidden="1"/>
    <cellStyle name="ハイパーリンク" xfId="118" builtinId="8" hidden="1"/>
    <cellStyle name="ハイパーリンク" xfId="110" builtinId="8" hidden="1"/>
    <cellStyle name="ハイパーリンク" xfId="102" builtinId="8" hidden="1"/>
    <cellStyle name="ハイパーリンク" xfId="94" builtinId="8" hidden="1"/>
    <cellStyle name="ハイパーリンク" xfId="86" builtinId="8" hidden="1"/>
    <cellStyle name="ハイパーリンク" xfId="78" builtinId="8" hidden="1"/>
    <cellStyle name="ハイパーリンク" xfId="70" builtinId="8" hidden="1"/>
    <cellStyle name="ハイパーリンク" xfId="62" builtinId="8" hidden="1"/>
    <cellStyle name="ハイパーリンク" xfId="20" builtinId="8" hidden="1"/>
    <cellStyle name="ハイパーリンク" xfId="26" builtinId="8" hidden="1"/>
    <cellStyle name="ハイパーリンク" xfId="32" builtinId="8" hidden="1"/>
    <cellStyle name="ハイパーリンク" xfId="36" builtinId="8" hidden="1"/>
    <cellStyle name="ハイパーリンク" xfId="42" builtinId="8" hidden="1"/>
    <cellStyle name="ハイパーリンク" xfId="48" builtinId="8" hidden="1"/>
    <cellStyle name="ハイパーリンク" xfId="52" builtinId="8" hidden="1"/>
    <cellStyle name="ハイパーリンク" xfId="54" builtinId="8" hidden="1"/>
    <cellStyle name="ハイパーリンク" xfId="38" builtinId="8" hidden="1"/>
    <cellStyle name="ハイパーリンク" xfId="22" builtinId="8" hidden="1"/>
    <cellStyle name="ハイパーリンク" xfId="12" builtinId="8" hidden="1"/>
    <cellStyle name="ハイパーリンク" xfId="16" builtinId="8" hidden="1"/>
    <cellStyle name="ハイパーリンク" xfId="4" builtinId="8" hidden="1"/>
    <cellStyle name="ハイパーリンク" xfId="6" builtinId="8" hidden="1"/>
    <cellStyle name="ハイパーリンク" xfId="2" builtinId="8" hidden="1"/>
    <cellStyle name="ハイパーリンク" xfId="8" builtinId="8" hidden="1"/>
    <cellStyle name="ハイパーリンク" xfId="18" builtinId="8" hidden="1"/>
    <cellStyle name="ハイパーリンク" xfId="14" builtinId="8" hidden="1"/>
    <cellStyle name="ハイパーリンク" xfId="10" builtinId="8" hidden="1"/>
    <cellStyle name="ハイパーリンク" xfId="30" builtinId="8" hidden="1"/>
    <cellStyle name="ハイパーリンク" xfId="46" builtinId="8" hidden="1"/>
    <cellStyle name="ハイパーリンク" xfId="56" builtinId="8" hidden="1"/>
    <cellStyle name="ハイパーリンク" xfId="50" builtinId="8" hidden="1"/>
    <cellStyle name="ハイパーリンク" xfId="44" builtinId="8" hidden="1"/>
    <cellStyle name="ハイパーリンク" xfId="40" builtinId="8" hidden="1"/>
    <cellStyle name="ハイパーリンク" xfId="34" builtinId="8" hidden="1"/>
    <cellStyle name="ハイパーリンク" xfId="28" builtinId="8" hidden="1"/>
    <cellStyle name="ハイパーリンク" xfId="24" builtinId="8" hidden="1"/>
    <cellStyle name="ハイパーリンク" xfId="58" builtinId="8" hidden="1"/>
    <cellStyle name="ハイパーリンク" xfId="66" builtinId="8" hidden="1"/>
    <cellStyle name="ハイパーリンク" xfId="74" builtinId="8" hidden="1"/>
    <cellStyle name="ハイパーリンク" xfId="82" builtinId="8" hidden="1"/>
    <cellStyle name="ハイパーリンク" xfId="90" builtinId="8" hidden="1"/>
    <cellStyle name="ハイパーリンク" xfId="98" builtinId="8" hidden="1"/>
    <cellStyle name="ハイパーリンク" xfId="106" builtinId="8" hidden="1"/>
    <cellStyle name="ハイパーリンク" xfId="114" builtinId="8" hidden="1"/>
    <cellStyle name="ハイパーリンク" xfId="122" builtinId="8" hidden="1"/>
    <cellStyle name="ハイパーリンク" xfId="130" builtinId="8" hidden="1"/>
    <cellStyle name="ハイパーリンク" xfId="138" builtinId="8" hidden="1"/>
    <cellStyle name="ハイパーリンク" xfId="146" builtinId="8" hidden="1"/>
    <cellStyle name="ハイパーリンク" xfId="154" builtinId="8" hidden="1"/>
    <cellStyle name="ハイパーリンク" xfId="162" builtinId="8" hidden="1"/>
    <cellStyle name="ハイパーリンク" xfId="170" builtinId="8" hidden="1"/>
    <cellStyle name="ハイパーリンク" xfId="178" builtinId="8" hidden="1"/>
    <cellStyle name="ハイパーリンク" xfId="186" builtinId="8" hidden="1"/>
    <cellStyle name="ハイパーリンク" xfId="194" builtinId="8" hidden="1"/>
    <cellStyle name="ハイパーリンク" xfId="202" builtinId="8" hidden="1"/>
    <cellStyle name="ハイパーリンク" xfId="210" builtinId="8" hidden="1"/>
    <cellStyle name="ハイパーリンク" xfId="218" builtinId="8" hidden="1"/>
    <cellStyle name="ハイパーリンク" xfId="226" builtinId="8" hidden="1"/>
    <cellStyle name="ハイパーリンク" xfId="234" builtinId="8" hidden="1"/>
    <cellStyle name="ハイパーリンク" xfId="242" builtinId="8" hidden="1"/>
    <cellStyle name="ハイパーリンク" xfId="250" builtinId="8" hidden="1"/>
    <cellStyle name="ハイパーリンク" xfId="258" builtinId="8" hidden="1"/>
    <cellStyle name="ハイパーリンク" xfId="266" builtinId="8" hidden="1"/>
    <cellStyle name="ハイパーリンク" xfId="274" builtinId="8" hidden="1"/>
    <cellStyle name="ハイパーリンク" xfId="282" builtinId="8" hidden="1"/>
    <cellStyle name="ハイパーリンク" xfId="290" builtinId="8" hidden="1"/>
    <cellStyle name="ハイパーリンク" xfId="298" builtinId="8" hidden="1"/>
    <cellStyle name="ハイパーリンク" xfId="306" builtinId="8" hidden="1"/>
    <cellStyle name="ハイパーリンク" xfId="314" builtinId="8" hidden="1"/>
    <cellStyle name="ハイパーリンク" xfId="322" builtinId="8" hidden="1"/>
    <cellStyle name="ハイパーリンク" xfId="330" builtinId="8" hidden="1"/>
    <cellStyle name="ハイパーリンク" xfId="338" builtinId="8" hidden="1"/>
    <cellStyle name="ハイパーリンク" xfId="346" builtinId="8" hidden="1"/>
    <cellStyle name="ハイパーリンク" xfId="354" builtinId="8" hidden="1"/>
    <cellStyle name="ハイパーリンク" xfId="362" builtinId="8" hidden="1"/>
    <cellStyle name="ハイパーリンク" xfId="370" builtinId="8" hidden="1"/>
    <cellStyle name="ハイパーリンク" xfId="378" builtinId="8" hidden="1"/>
    <cellStyle name="ハイパーリンク" xfId="386" builtinId="8" hidden="1"/>
    <cellStyle name="ハイパーリンク" xfId="394" builtinId="8" hidden="1"/>
    <cellStyle name="ハイパーリンク" xfId="402" builtinId="8" hidden="1"/>
    <cellStyle name="ハイパーリンク" xfId="410" builtinId="8" hidden="1"/>
    <cellStyle name="ハイパーリンク" xfId="418" builtinId="8" hidden="1"/>
    <cellStyle name="ハイパーリンク" xfId="426" builtinId="8" hidden="1"/>
    <cellStyle name="ハイパーリンク" xfId="434" builtinId="8" hidden="1"/>
    <cellStyle name="ハイパーリンク" xfId="442" builtinId="8" hidden="1"/>
    <cellStyle name="ハイパーリンク" xfId="450" builtinId="8" hidden="1"/>
    <cellStyle name="ハイパーリンク" xfId="458" builtinId="8" hidden="1"/>
    <cellStyle name="ハイパーリンク" xfId="466" builtinId="8" hidden="1"/>
    <cellStyle name="ハイパーリンク" xfId="474" builtinId="8" hidden="1"/>
    <cellStyle name="ハイパーリンク" xfId="482" builtinId="8" hidden="1"/>
    <cellStyle name="ハイパーリンク" xfId="490" builtinId="8" hidden="1"/>
    <cellStyle name="ハイパーリンク" xfId="498" builtinId="8" hidden="1"/>
    <cellStyle name="ハイパーリンク" xfId="506" builtinId="8" hidden="1"/>
    <cellStyle name="ハイパーリンク" xfId="514" builtinId="8" hidden="1"/>
    <cellStyle name="ハイパーリンク" xfId="522" builtinId="8" hidden="1"/>
    <cellStyle name="ハイパーリンク" xfId="530" builtinId="8" hidden="1"/>
    <cellStyle name="ハイパーリンク" xfId="538" builtinId="8" hidden="1"/>
    <cellStyle name="ハイパーリンク" xfId="546" builtinId="8" hidden="1"/>
    <cellStyle name="ハイパーリンク" xfId="554" builtinId="8" hidden="1"/>
    <cellStyle name="ハイパーリンク" xfId="562" builtinId="8" hidden="1"/>
    <cellStyle name="ハイパーリンク" xfId="570" builtinId="8" hidden="1"/>
    <cellStyle name="ハイパーリンク" xfId="578" builtinId="8" hidden="1"/>
    <cellStyle name="ハイパーリンク" xfId="586" builtinId="8" hidden="1"/>
    <cellStyle name="ハイパーリンク" xfId="594" builtinId="8" hidden="1"/>
    <cellStyle name="ハイパーリンク" xfId="588" builtinId="8" hidden="1"/>
    <cellStyle name="ハイパーリンク" xfId="580" builtinId="8" hidden="1"/>
    <cellStyle name="ハイパーリンク" xfId="572" builtinId="8" hidden="1"/>
    <cellStyle name="ハイパーリンク" xfId="564" builtinId="8" hidden="1"/>
    <cellStyle name="ハイパーリンク" xfId="556" builtinId="8" hidden="1"/>
    <cellStyle name="ハイパーリンク" xfId="548" builtinId="8" hidden="1"/>
    <cellStyle name="ハイパーリンク" xfId="540" builtinId="8" hidden="1"/>
    <cellStyle name="ハイパーリンク" xfId="532" builtinId="8" hidden="1"/>
    <cellStyle name="ハイパーリンク" xfId="524" builtinId="8" hidden="1"/>
    <cellStyle name="ハイパーリンク" xfId="516" builtinId="8" hidden="1"/>
    <cellStyle name="ハイパーリンク" xfId="508" builtinId="8" hidden="1"/>
    <cellStyle name="ハイパーリンク" xfId="500" builtinId="8" hidden="1"/>
    <cellStyle name="ハイパーリンク" xfId="492" builtinId="8" hidden="1"/>
    <cellStyle name="ハイパーリンク" xfId="484" builtinId="8" hidden="1"/>
    <cellStyle name="ハイパーリンク" xfId="476" builtinId="8" hidden="1"/>
    <cellStyle name="ハイパーリンク" xfId="468" builtinId="8" hidden="1"/>
    <cellStyle name="ハイパーリンク" xfId="460" builtinId="8" hidden="1"/>
    <cellStyle name="ハイパーリンク" xfId="452" builtinId="8" hidden="1"/>
    <cellStyle name="ハイパーリンク" xfId="444" builtinId="8" hidden="1"/>
    <cellStyle name="ハイパーリンク" xfId="436" builtinId="8" hidden="1"/>
    <cellStyle name="ハイパーリンク" xfId="428" builtinId="8" hidden="1"/>
    <cellStyle name="ハイパーリンク" xfId="420" builtinId="8" hidden="1"/>
    <cellStyle name="ハイパーリンク" xfId="412" builtinId="8" hidden="1"/>
    <cellStyle name="ハイパーリンク" xfId="404" builtinId="8" hidden="1"/>
    <cellStyle name="ハイパーリンク" xfId="396" builtinId="8" hidden="1"/>
    <cellStyle name="ハイパーリンク" xfId="388" builtinId="8" hidden="1"/>
    <cellStyle name="ハイパーリンク" xfId="380" builtinId="8" hidden="1"/>
    <cellStyle name="ハイパーリンク" xfId="372" builtinId="8" hidden="1"/>
    <cellStyle name="ハイパーリンク" xfId="364" builtinId="8" hidden="1"/>
    <cellStyle name="ハイパーリンク" xfId="356" builtinId="8" hidden="1"/>
    <cellStyle name="ハイパーリンク" xfId="348" builtinId="8" hidden="1"/>
    <cellStyle name="ハイパーリンク" xfId="340" builtinId="8" hidden="1"/>
    <cellStyle name="ハイパーリンク" xfId="332" builtinId="8" hidden="1"/>
    <cellStyle name="ハイパーリンク" xfId="324" builtinId="8" hidden="1"/>
    <cellStyle name="ハイパーリンク" xfId="316" builtinId="8" hidden="1"/>
    <cellStyle name="ハイパーリンク" xfId="308" builtinId="8" hidden="1"/>
    <cellStyle name="ハイパーリンク" xfId="300" builtinId="8" hidden="1"/>
    <cellStyle name="ハイパーリンク" xfId="292" builtinId="8" hidden="1"/>
    <cellStyle name="ハイパーリンク" xfId="284" builtinId="8" hidden="1"/>
    <cellStyle name="ハイパーリンク" xfId="276" builtinId="8" hidden="1"/>
    <cellStyle name="ハイパーリンク" xfId="268" builtinId="8" hidden="1"/>
    <cellStyle name="ハイパーリンク" xfId="260" builtinId="8" hidden="1"/>
    <cellStyle name="ハイパーリンク" xfId="252" builtinId="8" hidden="1"/>
    <cellStyle name="ハイパーリンク" xfId="244" builtinId="8" hidden="1"/>
    <cellStyle name="ハイパーリンク" xfId="236" builtinId="8" hidden="1"/>
    <cellStyle name="ハイパーリンク" xfId="228" builtinId="8" hidden="1"/>
    <cellStyle name="ハイパーリンク" xfId="220" builtinId="8" hidden="1"/>
    <cellStyle name="ハイパーリンク" xfId="212" builtinId="8" hidden="1"/>
    <cellStyle name="ハイパーリンク" xfId="204" builtinId="8" hidden="1"/>
    <cellStyle name="ハイパーリンク" xfId="196" builtinId="8" hidden="1"/>
    <cellStyle name="ハイパーリンク" xfId="188" builtinId="8" hidden="1"/>
    <cellStyle name="ハイパーリンク" xfId="180" builtinId="8" hidden="1"/>
    <cellStyle name="ハイパーリンク" xfId="100" builtinId="8" hidden="1"/>
    <cellStyle name="ハイパーリンク" xfId="104" builtinId="8" hidden="1"/>
    <cellStyle name="ハイパーリンク" xfId="112" builtinId="8" hidden="1"/>
    <cellStyle name="ハイパーリンク" xfId="116" builtinId="8" hidden="1"/>
    <cellStyle name="ハイパーリンク" xfId="120" builtinId="8" hidden="1"/>
    <cellStyle name="ハイパーリンク" xfId="128" builtinId="8" hidden="1"/>
    <cellStyle name="ハイパーリンク" xfId="132" builtinId="8" hidden="1"/>
    <cellStyle name="ハイパーリンク" xfId="136" builtinId="8" hidden="1"/>
    <cellStyle name="ハイパーリンク" xfId="144" builtinId="8" hidden="1"/>
    <cellStyle name="ハイパーリンク" xfId="148" builtinId="8" hidden="1"/>
    <cellStyle name="ハイパーリンク" xfId="152" builtinId="8" hidden="1"/>
    <cellStyle name="ハイパーリンク" xfId="160" builtinId="8" hidden="1"/>
    <cellStyle name="ハイパーリンク" xfId="164" builtinId="8" hidden="1"/>
    <cellStyle name="ハイパーリンク" xfId="168" builtinId="8" hidden="1"/>
    <cellStyle name="ハイパーリンク" xfId="176" builtinId="8" hidden="1"/>
    <cellStyle name="ハイパーリンク" xfId="172" builtinId="8" hidden="1"/>
    <cellStyle name="ハイパーリンク" xfId="156" builtinId="8" hidden="1"/>
    <cellStyle name="ハイパーリンク" xfId="140" builtinId="8" hidden="1"/>
    <cellStyle name="ハイパーリンク" xfId="124" builtinId="8" hidden="1"/>
    <cellStyle name="ハイパーリンク" xfId="108" builtinId="8" hidden="1"/>
    <cellStyle name="ハイパーリンク" xfId="76" builtinId="8" hidden="1"/>
    <cellStyle name="ハイパーリンク" xfId="80" builtinId="8" hidden="1"/>
    <cellStyle name="ハイパーリンク" xfId="84" builtinId="8" hidden="1"/>
    <cellStyle name="ハイパーリンク" xfId="88" builtinId="8" hidden="1"/>
    <cellStyle name="ハイパーリンク" xfId="96" builtinId="8" hidden="1"/>
    <cellStyle name="ハイパーリンク" xfId="92" builtinId="8" hidden="1"/>
    <cellStyle name="ハイパーリンク" xfId="68" builtinId="8" hidden="1"/>
    <cellStyle name="ハイパーリンク" xfId="72" builtinId="8" hidden="1"/>
    <cellStyle name="ハイパーリンク" xfId="64" builtinId="8" hidden="1"/>
    <cellStyle name="ハイパーリンク" xfId="60" builtinId="8" hidden="1"/>
    <cellStyle name="標準" xfId="0" builtinId="0"/>
    <cellStyle name="標準 2" xfId="1" xr:uid="{00000000-0005-0000-0000-00002A010000}"/>
    <cellStyle name="表示済みのハイパーリンク" xfId="539" builtinId="9" hidden="1"/>
    <cellStyle name="表示済みのハイパーリンク" xfId="545" builtinId="9" hidden="1"/>
    <cellStyle name="表示済みのハイパーリンク" xfId="547" builtinId="9" hidden="1"/>
    <cellStyle name="表示済みのハイパーリンク" xfId="549" builtinId="9" hidden="1"/>
    <cellStyle name="表示済みのハイパーリンク" xfId="555" builtinId="9" hidden="1"/>
    <cellStyle name="表示済みのハイパーリンク" xfId="557" builtinId="9" hidden="1"/>
    <cellStyle name="表示済みのハイパーリンク" xfId="561" builtinId="9" hidden="1"/>
    <cellStyle name="表示済みのハイパーリンク" xfId="565" builtinId="9" hidden="1"/>
    <cellStyle name="表示済みのハイパーリンク" xfId="569" builtinId="9" hidden="1"/>
    <cellStyle name="表示済みのハイパーリンク" xfId="571" builtinId="9" hidden="1"/>
    <cellStyle name="表示済みのハイパーリンク" xfId="577" builtinId="9" hidden="1"/>
    <cellStyle name="表示済みのハイパーリンク" xfId="579" builtinId="9" hidden="1"/>
    <cellStyle name="表示済みのハイパーリンク" xfId="581" builtinId="9" hidden="1"/>
    <cellStyle name="表示済みのハイパーリンク" xfId="587" builtinId="9" hidden="1"/>
    <cellStyle name="表示済みのハイパーリンク" xfId="589" builtinId="9" hidden="1"/>
    <cellStyle name="表示済みのハイパーリンク" xfId="593" builtinId="9" hidden="1"/>
    <cellStyle name="表示済みのハイパーリンク" xfId="591" builtinId="9" hidden="1"/>
    <cellStyle name="表示済みのハイパーリンク" xfId="583" builtinId="9" hidden="1"/>
    <cellStyle name="表示済みのハイパーリンク" xfId="575" builtinId="9" hidden="1"/>
    <cellStyle name="表示済みのハイパーリンク" xfId="559" builtinId="9" hidden="1"/>
    <cellStyle name="表示済みのハイパーリンク" xfId="551" builtinId="9" hidden="1"/>
    <cellStyle name="表示済みのハイパーリンク" xfId="543" builtinId="9" hidden="1"/>
    <cellStyle name="表示済みのハイパーリンク" xfId="527" builtinId="9" hidden="1"/>
    <cellStyle name="表示済みのハイパーリンク" xfId="519" builtinId="9" hidden="1"/>
    <cellStyle name="表示済みのハイパーリンク" xfId="511" builtinId="9" hidden="1"/>
    <cellStyle name="表示済みのハイパーリンク" xfId="495" builtinId="9" hidden="1"/>
    <cellStyle name="表示済みのハイパーリンク" xfId="487" builtinId="9" hidden="1"/>
    <cellStyle name="表示済みのハイパーリンク" xfId="479" builtinId="9" hidden="1"/>
    <cellStyle name="表示済みのハイパーリンク" xfId="463" builtinId="9" hidden="1"/>
    <cellStyle name="表示済みのハイパーリンク" xfId="455" builtinId="9" hidden="1"/>
    <cellStyle name="表示済みのハイパーリンク" xfId="447" builtinId="9" hidden="1"/>
    <cellStyle name="表示済みのハイパーリンク" xfId="431" builtinId="9" hidden="1"/>
    <cellStyle name="表示済みのハイパーリンク" xfId="423" builtinId="9" hidden="1"/>
    <cellStyle name="表示済みのハイパーリンク" xfId="415" builtinId="9" hidden="1"/>
    <cellStyle name="表示済みのハイパーリンク" xfId="399" builtinId="9" hidden="1"/>
    <cellStyle name="表示済みのハイパーリンク" xfId="391" builtinId="9" hidden="1"/>
    <cellStyle name="表示済みのハイパーリンク" xfId="383" builtinId="9" hidden="1"/>
    <cellStyle name="表示済みのハイパーリンク" xfId="367" builtinId="9" hidden="1"/>
    <cellStyle name="表示済みのハイパーリンク" xfId="359" builtinId="9" hidden="1"/>
    <cellStyle name="表示済みのハイパーリンク" xfId="351" builtinId="9" hidden="1"/>
    <cellStyle name="表示済みのハイパーリンク" xfId="335" builtinId="9" hidden="1"/>
    <cellStyle name="表示済みのハイパーリンク" xfId="327" builtinId="9" hidden="1"/>
    <cellStyle name="表示済みのハイパーリンク" xfId="319" builtinId="9" hidden="1"/>
    <cellStyle name="表示済みのハイパーリンク" xfId="303" builtinId="9" hidden="1"/>
    <cellStyle name="表示済みのハイパーリンク" xfId="295" builtinId="9" hidden="1"/>
    <cellStyle name="表示済みのハイパーリンク" xfId="287" builtinId="9" hidden="1"/>
    <cellStyle name="表示済みのハイパーリンク" xfId="271" builtinId="9" hidden="1"/>
    <cellStyle name="表示済みのハイパーリンク" xfId="263" builtinId="9" hidden="1"/>
    <cellStyle name="表示済みのハイパーリンク" xfId="255" builtinId="9" hidden="1"/>
    <cellStyle name="表示済みのハイパーリンク" xfId="239" builtinId="9" hidden="1"/>
    <cellStyle name="表示済みのハイパーリンク" xfId="231" builtinId="9" hidden="1"/>
    <cellStyle name="表示済みのハイパーリンク" xfId="101" builtinId="9" hidden="1"/>
    <cellStyle name="表示済みのハイパーリンク" xfId="105" builtinId="9" hidden="1"/>
    <cellStyle name="表示済みのハイパーリンク" xfId="107" builtinId="9" hidden="1"/>
    <cellStyle name="表示済みのハイパーリンク" xfId="109" builtinId="9" hidden="1"/>
    <cellStyle name="表示済みのハイパーリンク" xfId="115" builtinId="9" hidden="1"/>
    <cellStyle name="表示済みのハイパーリンク" xfId="117" builtinId="9" hidden="1"/>
    <cellStyle name="表示済みのハイパーリンク" xfId="119" builtinId="9" hidden="1"/>
    <cellStyle name="表示済みのハイパーリンク" xfId="123" builtinId="9" hidden="1"/>
    <cellStyle name="表示済みのハイパーリンク" xfId="125" builtinId="9" hidden="1"/>
    <cellStyle name="表示済みのハイパーリンク" xfId="129" builtinId="9" hidden="1"/>
    <cellStyle name="表示済みのハイパーリンク" xfId="133" builtinId="9" hidden="1"/>
    <cellStyle name="表示済みのハイパーリンク" xfId="135" builtinId="9" hidden="1"/>
    <cellStyle name="表示済みのハイパーリンク" xfId="137" builtinId="9" hidden="1"/>
    <cellStyle name="表示済みのハイパーリンク" xfId="141" builtinId="9" hidden="1"/>
    <cellStyle name="表示済みのハイパーリンク" xfId="145" builtinId="9" hidden="1"/>
    <cellStyle name="表示済みのハイパーリンク" xfId="147" builtinId="9" hidden="1"/>
    <cellStyle name="表示済みのハイパーリンク" xfId="151" builtinId="9" hidden="1"/>
    <cellStyle name="表示済みのハイパーリンク" xfId="153" builtinId="9" hidden="1"/>
    <cellStyle name="表示済みのハイパーリンク" xfId="155" builtinId="9" hidden="1"/>
    <cellStyle name="表示済みのハイパーリンク" xfId="161" builtinId="9" hidden="1"/>
    <cellStyle name="表示済みのハイパーリンク" xfId="163" builtinId="9" hidden="1"/>
    <cellStyle name="表示済みのハイパーリンク" xfId="165" builtinId="9" hidden="1"/>
    <cellStyle name="表示済みのハイパーリンク" xfId="169" builtinId="9" hidden="1"/>
    <cellStyle name="表示済みのハイパーリンク" xfId="171" builtinId="9" hidden="1"/>
    <cellStyle name="表示済みのハイパーリンク" xfId="173" builtinId="9" hidden="1"/>
    <cellStyle name="表示済みのハイパーリンク" xfId="179" builtinId="9" hidden="1"/>
    <cellStyle name="表示済みのハイパーリンク" xfId="181" builtinId="9" hidden="1"/>
    <cellStyle name="表示済みのハイパーリンク" xfId="183" builtinId="9" hidden="1"/>
    <cellStyle name="表示済みのハイパーリンク" xfId="187" builtinId="9" hidden="1"/>
    <cellStyle name="表示済みのハイパーリンク" xfId="189" builtinId="9" hidden="1"/>
    <cellStyle name="表示済みのハイパーリンク" xfId="193" builtinId="9" hidden="1"/>
    <cellStyle name="表示済みのハイパーリンク" xfId="197" builtinId="9" hidden="1"/>
    <cellStyle name="表示済みのハイパーリンク" xfId="199" builtinId="9" hidden="1"/>
    <cellStyle name="表示済みのハイパーリンク" xfId="201" builtinId="9" hidden="1"/>
    <cellStyle name="表示済みのハイパーリンク" xfId="205" builtinId="9" hidden="1"/>
    <cellStyle name="表示済みのハイパーリンク" xfId="209" builtinId="9" hidden="1"/>
    <cellStyle name="表示済みのハイパーリンク" xfId="211" builtinId="9" hidden="1"/>
    <cellStyle name="表示済みのハイパーリンク" xfId="215" builtinId="9" hidden="1"/>
    <cellStyle name="表示済みのハイパーリンク" xfId="217" builtinId="9" hidden="1"/>
    <cellStyle name="表示済みのハイパーリンク" xfId="219" builtinId="9" hidden="1"/>
    <cellStyle name="表示済みのハイパーリンク" xfId="225" builtinId="9" hidden="1"/>
    <cellStyle name="表示済みのハイパーリンク" xfId="227" builtinId="9" hidden="1"/>
    <cellStyle name="表示済みのハイパーリンク" xfId="229" builtinId="9" hidden="1"/>
    <cellStyle name="表示済みのハイパーリンク" xfId="207" builtinId="9" hidden="1"/>
    <cellStyle name="表示済みのハイパーリンク" xfId="191" builtinId="9" hidden="1"/>
    <cellStyle name="表示済みのハイパーリンク" xfId="175" builtinId="9" hidden="1"/>
    <cellStyle name="表示済みのハイパーリンク" xfId="143" builtinId="9" hidden="1"/>
    <cellStyle name="表示済みのハイパーリンク" xfId="127" builtinId="9" hidden="1"/>
    <cellStyle name="表示済みのハイパーリンク" xfId="111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7" builtinId="9" hidden="1"/>
    <cellStyle name="表示済みのハイパーリンク" xfId="69" builtinId="9" hidden="1"/>
    <cellStyle name="表示済みのハイパーリンク" xfId="71" builtinId="9" hidden="1"/>
    <cellStyle name="表示済みのハイパーリンク" xfId="75" builtinId="9" hidden="1"/>
    <cellStyle name="表示済みのハイパーリンク" xfId="77" builtinId="9" hidden="1"/>
    <cellStyle name="表示済みのハイパーリンク" xfId="81" builtinId="9" hidden="1"/>
    <cellStyle name="表示済みのハイパーリンク" xfId="85" builtinId="9" hidden="1"/>
    <cellStyle name="表示済みのハイパーリンク" xfId="87" builtinId="9" hidden="1"/>
    <cellStyle name="表示済みのハイパーリンク" xfId="89" builtinId="9" hidden="1"/>
    <cellStyle name="表示済みのハイパーリンク" xfId="93" builtinId="9" hidden="1"/>
    <cellStyle name="表示済みのハイパーリンク" xfId="95" builtinId="9" hidden="1"/>
    <cellStyle name="表示済みのハイパーリンク" xfId="97" builtinId="9" hidden="1"/>
    <cellStyle name="表示済みのハイパーリンク" xfId="79" builtinId="9" hidden="1"/>
    <cellStyle name="表示済みのハイパーリンク" xfId="47" builtinId="9" hidden="1"/>
    <cellStyle name="表示済みのハイパーリンク" xfId="25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5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5" builtinId="9" hidden="1"/>
    <cellStyle name="表示済みのハイパーリンク" xfId="3" builtinId="9" hidden="1"/>
    <cellStyle name="表示済みのハイパーリンク" xfId="7" builtinId="9" hidden="1"/>
    <cellStyle name="表示済みのハイパーリンク" xfId="17" builtinId="9" hidden="1"/>
    <cellStyle name="表示済みのハイパーリンク" xfId="43" builtinId="9" hidden="1"/>
    <cellStyle name="表示済みのハイパーリンク" xfId="35" builtinId="9" hidden="1"/>
    <cellStyle name="表示済みのハイパーリンク" xfId="27" builtinId="9" hidden="1"/>
    <cellStyle name="表示済みのハイパーリンク" xfId="99" builtinId="9" hidden="1"/>
    <cellStyle name="表示済みのハイパーリンク" xfId="91" builtinId="9" hidden="1"/>
    <cellStyle name="表示済みのハイパーリンク" xfId="83" builtinId="9" hidden="1"/>
    <cellStyle name="表示済みのハイパーリンク" xfId="73" builtinId="9" hidden="1"/>
    <cellStyle name="表示済みのハイパーリンク" xfId="65" builtinId="9" hidden="1"/>
    <cellStyle name="表示済みのハイパーリンク" xfId="57" builtinId="9" hidden="1"/>
    <cellStyle name="表示済みのハイパーリンク" xfId="49" builtinId="9" hidden="1"/>
    <cellStyle name="表示済みのハイパーリンク" xfId="159" builtinId="9" hidden="1"/>
    <cellStyle name="表示済みのハイパーリンク" xfId="223" builtinId="9" hidden="1"/>
    <cellStyle name="表示済みのハイパーリンク" xfId="221" builtinId="9" hidden="1"/>
    <cellStyle name="表示済みのハイパーリンク" xfId="213" builtinId="9" hidden="1"/>
    <cellStyle name="表示済みのハイパーリンク" xfId="203" builtinId="9" hidden="1"/>
    <cellStyle name="表示済みのハイパーリンク" xfId="195" builtinId="9" hidden="1"/>
    <cellStyle name="表示済みのハイパーリンク" xfId="185" builtinId="9" hidden="1"/>
    <cellStyle name="表示済みのハイパーリンク" xfId="177" builtinId="9" hidden="1"/>
    <cellStyle name="表示済みのハイパーリンク" xfId="167" builtinId="9" hidden="1"/>
    <cellStyle name="表示済みのハイパーリンク" xfId="157" builtinId="9" hidden="1"/>
    <cellStyle name="表示済みのハイパーリンク" xfId="149" builtinId="9" hidden="1"/>
    <cellStyle name="表示済みのハイパーリンク" xfId="139" builtinId="9" hidden="1"/>
    <cellStyle name="表示済みのハイパーリンク" xfId="131" builtinId="9" hidden="1"/>
    <cellStyle name="表示済みのハイパーリンク" xfId="121" builtinId="9" hidden="1"/>
    <cellStyle name="表示済みのハイパーリンク" xfId="113" builtinId="9" hidden="1"/>
    <cellStyle name="表示済みのハイパーリンク" xfId="103" builtinId="9" hidden="1"/>
    <cellStyle name="表示済みのハイパーリンク" xfId="247" builtinId="9" hidden="1"/>
    <cellStyle name="表示済みのハイパーリンク" xfId="279" builtinId="9" hidden="1"/>
    <cellStyle name="表示済みのハイパーリンク" xfId="311" builtinId="9" hidden="1"/>
    <cellStyle name="表示済みのハイパーリンク" xfId="343" builtinId="9" hidden="1"/>
    <cellStyle name="表示済みのハイパーリンク" xfId="375" builtinId="9" hidden="1"/>
    <cellStyle name="表示済みのハイパーリンク" xfId="407" builtinId="9" hidden="1"/>
    <cellStyle name="表示済みのハイパーリンク" xfId="439" builtinId="9" hidden="1"/>
    <cellStyle name="表示済みのハイパーリンク" xfId="471" builtinId="9" hidden="1"/>
    <cellStyle name="表示済みのハイパーリンク" xfId="503" builtinId="9" hidden="1"/>
    <cellStyle name="表示済みのハイパーリンク" xfId="535" builtinId="9" hidden="1"/>
    <cellStyle name="表示済みのハイパーリンク" xfId="567" builtinId="9" hidden="1"/>
    <cellStyle name="表示済みのハイパーリンク" xfId="595" builtinId="9" hidden="1"/>
    <cellStyle name="表示済みのハイパーリンク" xfId="585" builtinId="9" hidden="1"/>
    <cellStyle name="表示済みのハイパーリンク" xfId="573" builtinId="9" hidden="1"/>
    <cellStyle name="表示済みのハイパーリンク" xfId="563" builtinId="9" hidden="1"/>
    <cellStyle name="表示済みのハイパーリンク" xfId="553" builtinId="9" hidden="1"/>
    <cellStyle name="表示済みのハイパーリンク" xfId="541" builtinId="9" hidden="1"/>
    <cellStyle name="表示済みのハイパーリンク" xfId="363" builtinId="9" hidden="1"/>
    <cellStyle name="表示済みのハイパーリンク" xfId="365" builtinId="9" hidden="1"/>
    <cellStyle name="表示済みのハイパーリンク" xfId="369" builtinId="9" hidden="1"/>
    <cellStyle name="表示済みのハイパーリンク" xfId="373" builtinId="9" hidden="1"/>
    <cellStyle name="表示済みのハイパーリンク" xfId="377" builtinId="9" hidden="1"/>
    <cellStyle name="表示済みのハイパーリンク" xfId="379" builtinId="9" hidden="1"/>
    <cellStyle name="表示済みのハイパーリンク" xfId="381" builtinId="9" hidden="1"/>
    <cellStyle name="表示済みのハイパーリンク" xfId="385" builtinId="9" hidden="1"/>
    <cellStyle name="表示済みのハイパーリンク" xfId="387" builtinId="9" hidden="1"/>
    <cellStyle name="表示済みのハイパーリンク" xfId="389" builtinId="9" hidden="1"/>
    <cellStyle name="表示済みのハイパーリンク" xfId="395" builtinId="9" hidden="1"/>
    <cellStyle name="表示済みのハイパーリンク" xfId="397" builtinId="9" hidden="1"/>
    <cellStyle name="表示済みのハイパーリンク" xfId="401" builtinId="9" hidden="1"/>
    <cellStyle name="表示済みのハイパーリンク" xfId="403" builtinId="9" hidden="1"/>
    <cellStyle name="表示済みのハイパーリンク" xfId="405" builtinId="9" hidden="1"/>
    <cellStyle name="表示済みのハイパーリンク" xfId="409" builtinId="9" hidden="1"/>
    <cellStyle name="表示済みのハイパーリンク" xfId="411" builtinId="9" hidden="1"/>
    <cellStyle name="表示済みのハイパーリンク" xfId="417" builtinId="9" hidden="1"/>
    <cellStyle name="表示済みのハイパーリンク" xfId="419" builtinId="9" hidden="1"/>
    <cellStyle name="表示済みのハイパーリンク" xfId="421" builtinId="9" hidden="1"/>
    <cellStyle name="表示済みのハイパーリンク" xfId="425" builtinId="9" hidden="1"/>
    <cellStyle name="表示済みのハイパーリンク" xfId="427" builtinId="9" hidden="1"/>
    <cellStyle name="表示済みのハイパーリンク" xfId="429" builtinId="9" hidden="1"/>
    <cellStyle name="表示済みのハイパーリンク" xfId="433" builtinId="9" hidden="1"/>
    <cellStyle name="表示済みのハイパーリンク" xfId="437" builtinId="9" hidden="1"/>
    <cellStyle name="表示済みのハイパーリンク" xfId="441" builtinId="9" hidden="1"/>
    <cellStyle name="表示済みのハイパーリンク" xfId="443" builtinId="9" hidden="1"/>
    <cellStyle name="表示済みのハイパーリンク" xfId="445" builtinId="9" hidden="1"/>
    <cellStyle name="表示済みのハイパーリンク" xfId="449" builtinId="9" hidden="1"/>
    <cellStyle name="表示済みのハイパーリンク" xfId="451" builtinId="9" hidden="1"/>
    <cellStyle name="表示済みのハイパーリンク" xfId="453" builtinId="9" hidden="1"/>
    <cellStyle name="表示済みのハイパーリンク" xfId="459" builtinId="9" hidden="1"/>
    <cellStyle name="表示済みのハイパーリンク" xfId="461" builtinId="9" hidden="1"/>
    <cellStyle name="表示済みのハイパーリンク" xfId="465" builtinId="9" hidden="1"/>
    <cellStyle name="表示済みのハイパーリンク" xfId="467" builtinId="9" hidden="1"/>
    <cellStyle name="表示済みのハイパーリンク" xfId="469" builtinId="9" hidden="1"/>
    <cellStyle name="表示済みのハイパーリンク" xfId="473" builtinId="9" hidden="1"/>
    <cellStyle name="表示済みのハイパーリンク" xfId="475" builtinId="9" hidden="1"/>
    <cellStyle name="表示済みのハイパーリンク" xfId="481" builtinId="9" hidden="1"/>
    <cellStyle name="表示済みのハイパーリンク" xfId="483" builtinId="9" hidden="1"/>
    <cellStyle name="表示済みのハイパーリンク" xfId="485" builtinId="9" hidden="1"/>
    <cellStyle name="表示済みのハイパーリンク" xfId="489" builtinId="9" hidden="1"/>
    <cellStyle name="表示済みのハイパーリンク" xfId="491" builtinId="9" hidden="1"/>
    <cellStyle name="表示済みのハイパーリンク" xfId="493" builtinId="9" hidden="1"/>
    <cellStyle name="表示済みのハイパーリンク" xfId="497" builtinId="9" hidden="1"/>
    <cellStyle name="表示済みのハイパーリンク" xfId="501" builtinId="9" hidden="1"/>
    <cellStyle name="表示済みのハイパーリンク" xfId="505" builtinId="9" hidden="1"/>
    <cellStyle name="表示済みのハイパーリンク" xfId="507" builtinId="9" hidden="1"/>
    <cellStyle name="表示済みのハイパーリンク" xfId="509" builtinId="9" hidden="1"/>
    <cellStyle name="表示済みのハイパーリンク" xfId="513" builtinId="9" hidden="1"/>
    <cellStyle name="表示済みのハイパーリンク" xfId="515" builtinId="9" hidden="1"/>
    <cellStyle name="表示済みのハイパーリンク" xfId="517" builtinId="9" hidden="1"/>
    <cellStyle name="表示済みのハイパーリンク" xfId="523" builtinId="9" hidden="1"/>
    <cellStyle name="表示済みのハイパーリンク" xfId="525" builtinId="9" hidden="1"/>
    <cellStyle name="表示済みのハイパーリンク" xfId="529" builtinId="9" hidden="1"/>
    <cellStyle name="表示済みのハイパーリンク" xfId="531" builtinId="9" hidden="1"/>
    <cellStyle name="表示済みのハイパーリンク" xfId="533" builtinId="9" hidden="1"/>
    <cellStyle name="表示済みのハイパーリンク" xfId="537" builtinId="9" hidden="1"/>
    <cellStyle name="表示済みのハイパーリンク" xfId="521" builtinId="9" hidden="1"/>
    <cellStyle name="表示済みのハイパーリンク" xfId="499" builtinId="9" hidden="1"/>
    <cellStyle name="表示済みのハイパーリンク" xfId="477" builtinId="9" hidden="1"/>
    <cellStyle name="表示済みのハイパーリンク" xfId="457" builtinId="9" hidden="1"/>
    <cellStyle name="表示済みのハイパーリンク" xfId="435" builtinId="9" hidden="1"/>
    <cellStyle name="表示済みのハイパーリンク" xfId="413" builtinId="9" hidden="1"/>
    <cellStyle name="表示済みのハイパーリンク" xfId="393" builtinId="9" hidden="1"/>
    <cellStyle name="表示済みのハイパーリンク" xfId="371" builtinId="9" hidden="1"/>
    <cellStyle name="表示済みのハイパーリンク" xfId="293" builtinId="9" hidden="1"/>
    <cellStyle name="表示済みのハイパーリンク" xfId="297" builtinId="9" hidden="1"/>
    <cellStyle name="表示済みのハイパーリンク" xfId="299" builtinId="9" hidden="1"/>
    <cellStyle name="表示済みのハイパーリンク" xfId="301" builtinId="9" hidden="1"/>
    <cellStyle name="表示済みのハイパーリンク" xfId="305" builtinId="9" hidden="1"/>
    <cellStyle name="表示済みのハイパーリンク" xfId="307" builtinId="9" hidden="1"/>
    <cellStyle name="表示済みのハイパーリンク" xfId="309" builtinId="9" hidden="1"/>
    <cellStyle name="表示済みのハイパーリンク" xfId="313" builtinId="9" hidden="1"/>
    <cellStyle name="表示済みのハイパーリンク" xfId="315" builtinId="9" hidden="1"/>
    <cellStyle name="表示済みのハイパーリンク" xfId="317" builtinId="9" hidden="1"/>
    <cellStyle name="表示済みのハイパーリンク" xfId="321" builtinId="9" hidden="1"/>
    <cellStyle name="表示済みのハイパーリンク" xfId="323" builtinId="9" hidden="1"/>
    <cellStyle name="表示済みのハイパーリンク" xfId="325" builtinId="9" hidden="1"/>
    <cellStyle name="表示済みのハイパーリンク" xfId="331" builtinId="9" hidden="1"/>
    <cellStyle name="表示済みのハイパーリンク" xfId="333" builtinId="9" hidden="1"/>
    <cellStyle name="表示済みのハイパーリンク" xfId="337" builtinId="9" hidden="1"/>
    <cellStyle name="表示済みのハイパーリンク" xfId="339" builtinId="9" hidden="1"/>
    <cellStyle name="表示済みのハイパーリンク" xfId="341" builtinId="9" hidden="1"/>
    <cellStyle name="表示済みのハイパーリンク" xfId="345" builtinId="9" hidden="1"/>
    <cellStyle name="表示済みのハイパーリンク" xfId="347" builtinId="9" hidden="1"/>
    <cellStyle name="表示済みのハイパーリンク" xfId="349" builtinId="9" hidden="1"/>
    <cellStyle name="表示済みのハイパーリンク" xfId="353" builtinId="9" hidden="1"/>
    <cellStyle name="表示済みのハイパーリンク" xfId="355" builtinId="9" hidden="1"/>
    <cellStyle name="表示済みのハイパーリンク" xfId="357" builtinId="9" hidden="1"/>
    <cellStyle name="表示済みのハイパーリンク" xfId="361" builtinId="9" hidden="1"/>
    <cellStyle name="表示済みのハイパーリンク" xfId="329" builtinId="9" hidden="1"/>
    <cellStyle name="表示済みのハイパーリンク" xfId="261" builtinId="9" hidden="1"/>
    <cellStyle name="表示済みのハイパーリンク" xfId="265" builtinId="9" hidden="1"/>
    <cellStyle name="表示済みのハイパーリンク" xfId="267" builtinId="9" hidden="1"/>
    <cellStyle name="表示済みのハイパーリンク" xfId="269" builtinId="9" hidden="1"/>
    <cellStyle name="表示済みのハイパーリンク" xfId="273" builtinId="9" hidden="1"/>
    <cellStyle name="表示済みのハイパーリンク" xfId="275" builtinId="9" hidden="1"/>
    <cellStyle name="表示済みのハイパーリンク" xfId="277" builtinId="9" hidden="1"/>
    <cellStyle name="表示済みのハイパーリンク" xfId="281" builtinId="9" hidden="1"/>
    <cellStyle name="表示済みのハイパーリンク" xfId="283" builtinId="9" hidden="1"/>
    <cellStyle name="表示済みのハイパーリンク" xfId="285" builtinId="9" hidden="1"/>
    <cellStyle name="表示済みのハイパーリンク" xfId="289" builtinId="9" hidden="1"/>
    <cellStyle name="表示済みのハイパーリンク" xfId="291" builtinId="9" hidden="1"/>
    <cellStyle name="表示済みのハイパーリンク" xfId="245" builtinId="9" hidden="1"/>
    <cellStyle name="表示済みのハイパーリンク" xfId="249" builtinId="9" hidden="1"/>
    <cellStyle name="表示済みのハイパーリンク" xfId="251" builtinId="9" hidden="1"/>
    <cellStyle name="表示済みのハイパーリンク" xfId="253" builtinId="9" hidden="1"/>
    <cellStyle name="表示済みのハイパーリンク" xfId="257" builtinId="9" hidden="1"/>
    <cellStyle name="表示済みのハイパーリンク" xfId="259" builtinId="9" hidden="1"/>
    <cellStyle name="表示済みのハイパーリンク" xfId="237" builtinId="9" hidden="1"/>
    <cellStyle name="表示済みのハイパーリンク" xfId="241" builtinId="9" hidden="1"/>
    <cellStyle name="表示済みのハイパーリンク" xfId="243" builtinId="9" hidden="1"/>
    <cellStyle name="表示済みのハイパーリンク" xfId="235" builtinId="9" hidden="1"/>
    <cellStyle name="表示済みのハイパーリンク" xfId="233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165847</xdr:colOff>
      <xdr:row>1</xdr:row>
      <xdr:rowOff>112059</xdr:rowOff>
    </xdr:from>
    <xdr:to>
      <xdr:col>32</xdr:col>
      <xdr:colOff>31376</xdr:colOff>
      <xdr:row>1</xdr:row>
      <xdr:rowOff>170329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5011271" y="493059"/>
          <a:ext cx="58270" cy="58270"/>
        </a:xfrm>
        <a:prstGeom prst="ellipse">
          <a:avLst/>
        </a:prstGeom>
        <a:solidFill>
          <a:schemeClr val="tx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22412</xdr:colOff>
      <xdr:row>1</xdr:row>
      <xdr:rowOff>143435</xdr:rowOff>
    </xdr:from>
    <xdr:to>
      <xdr:col>31</xdr:col>
      <xdr:colOff>152399</xdr:colOff>
      <xdr:row>1</xdr:row>
      <xdr:rowOff>143435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 bwMode="auto">
        <a:xfrm>
          <a:off x="4482353" y="524435"/>
          <a:ext cx="515470" cy="0"/>
        </a:xfrm>
        <a:prstGeom prst="straightConnector1">
          <a:avLst/>
        </a:pr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triangle" w="lg" len="med"/>
        </a:ln>
        <a:effectLst/>
      </xdr:spPr>
    </xdr:cxnSp>
    <xdr:clientData/>
  </xdr:twoCellAnchor>
  <xdr:twoCellAnchor>
    <xdr:from>
      <xdr:col>32</xdr:col>
      <xdr:colOff>35859</xdr:colOff>
      <xdr:row>1</xdr:row>
      <xdr:rowOff>138953</xdr:rowOff>
    </xdr:from>
    <xdr:to>
      <xdr:col>34</xdr:col>
      <xdr:colOff>165847</xdr:colOff>
      <xdr:row>1</xdr:row>
      <xdr:rowOff>138953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 bwMode="auto">
        <a:xfrm flipH="1">
          <a:off x="5074024" y="519953"/>
          <a:ext cx="515470" cy="0"/>
        </a:xfrm>
        <a:prstGeom prst="straightConnector1">
          <a:avLst/>
        </a:pr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triangle" w="lg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"/>
  <sheetViews>
    <sheetView showGridLines="0" workbookViewId="0">
      <selection activeCell="I6" sqref="I6"/>
    </sheetView>
  </sheetViews>
  <sheetFormatPr baseColWidth="10" defaultColWidth="9" defaultRowHeight="15"/>
  <cols>
    <col min="1" max="9" width="9" style="1"/>
    <col min="10" max="10" width="13.33203125" style="1" customWidth="1"/>
    <col min="11" max="16384" width="9" style="1"/>
  </cols>
  <sheetData>
    <row r="1" spans="1:9" ht="18" customHeight="1">
      <c r="A1" s="3" t="s">
        <v>67</v>
      </c>
    </row>
    <row r="2" spans="1:9" ht="41" customHeight="1">
      <c r="A2" s="219" t="s">
        <v>68</v>
      </c>
      <c r="B2" s="219"/>
      <c r="C2" s="219"/>
      <c r="D2" s="219"/>
      <c r="E2" s="219"/>
      <c r="F2" s="219"/>
      <c r="G2" s="219"/>
      <c r="H2" s="219"/>
      <c r="I2" s="219"/>
    </row>
    <row r="3" spans="1:9" ht="9" customHeight="1">
      <c r="A3" s="3"/>
      <c r="G3" s="220" t="s">
        <v>120</v>
      </c>
      <c r="H3" s="220"/>
      <c r="I3" s="220"/>
    </row>
    <row r="4" spans="1:9" s="20" customFormat="1" ht="9" customHeight="1">
      <c r="A4" s="93"/>
      <c r="G4" s="220"/>
      <c r="H4" s="220"/>
      <c r="I4" s="220"/>
    </row>
    <row r="5" spans="1:9" s="20" customFormat="1" ht="20" customHeight="1">
      <c r="A5" s="21" t="s">
        <v>26</v>
      </c>
    </row>
    <row r="6" spans="1:9" s="20" customFormat="1" ht="20" customHeight="1">
      <c r="A6" s="2" t="s">
        <v>35</v>
      </c>
    </row>
    <row r="7" spans="1:9" s="20" customFormat="1" ht="20" customHeight="1">
      <c r="A7" s="2" t="s">
        <v>8</v>
      </c>
    </row>
    <row r="8" spans="1:9" ht="20" customHeight="1">
      <c r="A8" s="2" t="s">
        <v>36</v>
      </c>
    </row>
    <row r="9" spans="1:9" ht="20" customHeight="1">
      <c r="A9" s="2" t="s">
        <v>37</v>
      </c>
    </row>
    <row r="10" spans="1:9" s="20" customFormat="1" ht="20" customHeight="1">
      <c r="A10" s="2" t="s">
        <v>31</v>
      </c>
    </row>
    <row r="11" spans="1:9" ht="9" customHeight="1"/>
    <row r="12" spans="1:9" ht="20" customHeight="1">
      <c r="A12" s="21" t="s">
        <v>38</v>
      </c>
    </row>
    <row r="13" spans="1:9" s="20" customFormat="1" ht="20" customHeight="1">
      <c r="A13" s="2" t="s">
        <v>9</v>
      </c>
    </row>
    <row r="14" spans="1:9" s="20" customFormat="1" ht="20" customHeight="1">
      <c r="A14" s="2"/>
    </row>
    <row r="15" spans="1:9" ht="9" customHeight="1"/>
    <row r="16" spans="1:9" ht="20" customHeight="1">
      <c r="A16" s="21" t="s">
        <v>39</v>
      </c>
    </row>
    <row r="17" spans="1:1" s="20" customFormat="1" ht="20" customHeight="1">
      <c r="A17" s="2" t="s">
        <v>40</v>
      </c>
    </row>
    <row r="18" spans="1:1" s="20" customFormat="1" ht="20" customHeight="1">
      <c r="A18" s="2" t="s">
        <v>14</v>
      </c>
    </row>
    <row r="19" spans="1:1" s="20" customFormat="1">
      <c r="A19" s="2" t="s">
        <v>16</v>
      </c>
    </row>
    <row r="20" spans="1:1" ht="9" customHeight="1"/>
    <row r="21" spans="1:1" s="20" customFormat="1" ht="17">
      <c r="A21" s="21" t="s">
        <v>10</v>
      </c>
    </row>
    <row r="22" spans="1:1" s="20" customFormat="1">
      <c r="A22" s="2" t="s">
        <v>27</v>
      </c>
    </row>
    <row r="23" spans="1:1" s="20" customFormat="1">
      <c r="A23" s="2" t="s">
        <v>50</v>
      </c>
    </row>
    <row r="24" spans="1:1" s="20" customFormat="1">
      <c r="A24" s="2" t="s">
        <v>22</v>
      </c>
    </row>
    <row r="25" spans="1:1" s="20" customFormat="1">
      <c r="A25" s="2" t="s">
        <v>23</v>
      </c>
    </row>
    <row r="26" spans="1:1" ht="9" customHeight="1"/>
    <row r="27" spans="1:1" s="20" customFormat="1" ht="17">
      <c r="A27" s="21" t="s">
        <v>11</v>
      </c>
    </row>
    <row r="28" spans="1:1" s="20" customFormat="1">
      <c r="A28" s="2" t="s">
        <v>41</v>
      </c>
    </row>
    <row r="29" spans="1:1" s="20" customFormat="1">
      <c r="A29" s="20" t="s">
        <v>12</v>
      </c>
    </row>
    <row r="30" spans="1:1" s="20" customFormat="1">
      <c r="A30" s="2" t="s">
        <v>13</v>
      </c>
    </row>
    <row r="31" spans="1:1" s="20" customFormat="1">
      <c r="A31" s="2" t="s">
        <v>15</v>
      </c>
    </row>
  </sheetData>
  <mergeCells count="2">
    <mergeCell ref="A2:I2"/>
    <mergeCell ref="G3:I4"/>
  </mergeCells>
  <phoneticPr fontId="1"/>
  <pageMargins left="0.59055118110236227" right="0.39370078740157483" top="0.98425196850393704" bottom="0.43307086614173229" header="0.51181102362204722" footer="0.11811023622047245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B105"/>
  <sheetViews>
    <sheetView showGridLines="0" topLeftCell="A27" zoomScale="125" zoomScaleNormal="125" zoomScalePageLayoutView="125" workbookViewId="0">
      <selection activeCell="C59" sqref="C59:L60"/>
    </sheetView>
  </sheetViews>
  <sheetFormatPr baseColWidth="10" defaultColWidth="9" defaultRowHeight="14"/>
  <cols>
    <col min="1" max="1" width="2.6640625" style="26" customWidth="1"/>
    <col min="2" max="2" width="1.83203125" style="27" customWidth="1"/>
    <col min="3" max="12" width="2.6640625" style="28" customWidth="1"/>
    <col min="13" max="20" width="1.83203125" style="28" customWidth="1"/>
    <col min="21" max="21" width="2.33203125" style="28" customWidth="1"/>
    <col min="22" max="24" width="2.33203125" style="81" customWidth="1"/>
    <col min="25" max="25" width="2.33203125" style="88" customWidth="1"/>
    <col min="26" max="28" width="2.33203125" style="81" customWidth="1"/>
    <col min="29" max="29" width="2.33203125" style="88" customWidth="1"/>
    <col min="30" max="30" width="2.33203125" style="81" customWidth="1"/>
    <col min="31" max="31" width="2.33203125" style="83" customWidth="1"/>
    <col min="32" max="32" width="2.33203125" style="88" customWidth="1"/>
    <col min="33" max="35" width="2.33203125" style="81" customWidth="1"/>
    <col min="36" max="36" width="2.33203125" style="88" customWidth="1"/>
    <col min="37" max="37" width="2.33203125" style="80" customWidth="1"/>
    <col min="38" max="39" width="2.1640625" style="80" customWidth="1"/>
    <col min="40" max="41" width="2.1640625" style="81" customWidth="1"/>
    <col min="42" max="42" width="2.33203125" style="28" customWidth="1"/>
    <col min="43" max="43" width="2.33203125" style="88" customWidth="1"/>
    <col min="44" max="44" width="2.6640625" style="28" customWidth="1"/>
    <col min="45" max="46" width="2.83203125" customWidth="1"/>
    <col min="47" max="48" width="2.83203125" style="28" customWidth="1"/>
    <col min="49" max="255" width="2.6640625" style="24" customWidth="1"/>
    <col min="256" max="16384" width="9" style="24"/>
  </cols>
  <sheetData>
    <row r="1" spans="1:54" ht="49" customHeight="1">
      <c r="A1" s="244" t="s">
        <v>69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91"/>
      <c r="AR1" s="53"/>
      <c r="AU1" s="53"/>
      <c r="AV1" s="23"/>
    </row>
    <row r="2" spans="1:54" ht="17" customHeight="1">
      <c r="A2" s="25"/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24" t="s">
        <v>73</v>
      </c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145"/>
      <c r="AF2" s="146"/>
      <c r="AG2" s="145"/>
      <c r="AH2" s="145"/>
      <c r="AI2" s="147"/>
      <c r="AJ2" s="222" t="s">
        <v>70</v>
      </c>
      <c r="AK2" s="222"/>
      <c r="AL2" s="222"/>
      <c r="AM2" s="222"/>
      <c r="AN2" s="222"/>
      <c r="AO2" s="222"/>
      <c r="AP2" s="222"/>
      <c r="AQ2" s="89"/>
      <c r="AR2" s="23"/>
      <c r="AU2" s="23"/>
      <c r="AV2" s="23"/>
    </row>
    <row r="3" spans="1:54" s="29" customFormat="1" ht="4.25" customHeight="1">
      <c r="A3" s="26"/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82"/>
      <c r="AL3" s="82"/>
      <c r="AM3" s="82"/>
      <c r="AN3" s="83"/>
      <c r="AO3" s="83"/>
      <c r="AP3" s="36"/>
      <c r="AQ3" s="89"/>
      <c r="AR3" s="28"/>
      <c r="AS3"/>
      <c r="AT3"/>
      <c r="AU3" s="28"/>
      <c r="AV3" s="28"/>
    </row>
    <row r="4" spans="1:54" ht="4.25" customHeight="1"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82"/>
      <c r="AL4" s="82"/>
      <c r="AM4" s="82"/>
      <c r="AN4" s="83"/>
      <c r="AO4" s="83"/>
      <c r="AP4" s="36"/>
      <c r="AQ4" s="89"/>
    </row>
    <row r="5" spans="1:54" ht="4.25" customHeight="1">
      <c r="A5" s="34"/>
      <c r="B5" s="35"/>
      <c r="C5" s="78"/>
      <c r="D5" s="78"/>
      <c r="E5" s="78"/>
      <c r="F5" s="78"/>
      <c r="G5" s="78"/>
      <c r="H5" s="78"/>
      <c r="I5" s="78"/>
      <c r="J5" s="78"/>
      <c r="K5" s="78"/>
      <c r="L5" s="78"/>
      <c r="M5" s="36"/>
      <c r="N5" s="36"/>
      <c r="O5" s="36"/>
      <c r="P5" s="36"/>
      <c r="Q5" s="3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82"/>
      <c r="AL5" s="82"/>
      <c r="AM5" s="82"/>
      <c r="AN5" s="83"/>
      <c r="AO5" s="83"/>
      <c r="AP5" s="36"/>
      <c r="AQ5" s="89"/>
      <c r="AR5" s="36"/>
      <c r="AU5" s="36"/>
      <c r="AV5" s="36"/>
    </row>
    <row r="6" spans="1:54" ht="4.25" customHeight="1">
      <c r="A6" s="34"/>
      <c r="B6" s="35"/>
      <c r="C6" s="78"/>
      <c r="D6" s="78"/>
      <c r="E6" s="78"/>
      <c r="F6" s="78"/>
      <c r="G6" s="78"/>
      <c r="H6" s="78"/>
      <c r="I6" s="78"/>
      <c r="J6" s="78"/>
      <c r="K6" s="78"/>
      <c r="L6" s="78"/>
      <c r="M6" s="36"/>
      <c r="N6" s="36"/>
      <c r="O6" s="36"/>
      <c r="P6" s="36"/>
      <c r="Q6" s="3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82"/>
      <c r="AL6" s="82"/>
      <c r="AM6" s="82"/>
      <c r="AN6" s="83"/>
      <c r="AO6" s="83"/>
      <c r="AP6" s="36"/>
      <c r="AQ6" s="89"/>
      <c r="AR6" s="36"/>
      <c r="AU6" s="36"/>
      <c r="AV6" s="36"/>
    </row>
    <row r="7" spans="1:54" ht="16" customHeight="1">
      <c r="A7" s="227">
        <v>1</v>
      </c>
      <c r="B7" s="30"/>
      <c r="C7" s="228" t="str">
        <f>Sheet1!C1</f>
        <v>中町ﾌｯﾄﾎﾞｰﾙｸﾗﾌﾞｼﾞｭﾆｱ</v>
      </c>
      <c r="D7" s="228"/>
      <c r="E7" s="228"/>
      <c r="F7" s="228"/>
      <c r="G7" s="228"/>
      <c r="H7" s="228"/>
      <c r="I7" s="228"/>
      <c r="J7" s="228"/>
      <c r="K7" s="228"/>
      <c r="L7" s="228"/>
      <c r="M7" s="37"/>
      <c r="N7" s="38"/>
      <c r="O7" s="228"/>
      <c r="P7" s="230"/>
      <c r="Q7" s="230"/>
      <c r="R7" s="230"/>
      <c r="S7" s="230"/>
      <c r="T7" s="39"/>
      <c r="U7" s="109"/>
      <c r="V7" s="85"/>
      <c r="W7" s="85"/>
      <c r="X7" s="85"/>
      <c r="Y7" s="90"/>
      <c r="Z7" s="85"/>
      <c r="AA7" s="85"/>
      <c r="AB7" s="85"/>
      <c r="AC7" s="90"/>
      <c r="AD7" s="85"/>
      <c r="AE7" s="85"/>
      <c r="AF7" s="90"/>
      <c r="AG7" s="85"/>
      <c r="AH7" s="85"/>
      <c r="AI7" s="85"/>
      <c r="AJ7" s="90"/>
      <c r="AK7" s="84"/>
      <c r="AL7" s="84"/>
      <c r="AM7" s="84"/>
      <c r="AN7" s="85"/>
      <c r="AO7" s="85"/>
      <c r="AP7" s="40"/>
      <c r="AQ7" s="90"/>
      <c r="AR7" s="40"/>
      <c r="AS7" s="158"/>
      <c r="AT7" s="158"/>
      <c r="AU7" s="40"/>
      <c r="AV7" s="40"/>
      <c r="AW7" s="96"/>
      <c r="AX7" s="96"/>
      <c r="AY7" s="96"/>
      <c r="AZ7" s="96"/>
      <c r="BA7" s="96"/>
      <c r="BB7" s="96"/>
    </row>
    <row r="8" spans="1:54" ht="16" customHeight="1">
      <c r="A8" s="227"/>
      <c r="B8" s="41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42"/>
      <c r="N8" s="43"/>
      <c r="O8" s="231"/>
      <c r="P8" s="231"/>
      <c r="Q8" s="231"/>
      <c r="R8" s="231"/>
      <c r="S8" s="231"/>
      <c r="T8" s="44"/>
      <c r="U8" s="40"/>
      <c r="V8" s="180"/>
      <c r="W8" s="180"/>
      <c r="X8" s="180"/>
      <c r="Y8" s="181"/>
      <c r="Z8" s="180"/>
      <c r="AA8" s="180"/>
      <c r="AB8" s="180"/>
      <c r="AC8" s="176"/>
      <c r="AD8" s="85"/>
      <c r="AE8" s="85"/>
      <c r="AF8" s="90"/>
      <c r="AG8" s="85"/>
      <c r="AH8" s="85"/>
      <c r="AI8" s="85"/>
      <c r="AJ8" s="90"/>
      <c r="AK8" s="84"/>
      <c r="AL8" s="84"/>
      <c r="AM8" s="84"/>
      <c r="AN8" s="85"/>
      <c r="AO8" s="85"/>
      <c r="AP8" s="40"/>
      <c r="AQ8" s="90"/>
      <c r="AR8" s="40"/>
      <c r="AS8" s="158"/>
      <c r="AT8" s="158"/>
      <c r="AU8" s="40"/>
      <c r="AV8" s="40"/>
      <c r="AW8" s="96"/>
      <c r="AX8" s="96"/>
      <c r="AY8" s="96"/>
      <c r="AZ8" s="96"/>
      <c r="BA8" s="96"/>
      <c r="BB8" s="96"/>
    </row>
    <row r="9" spans="1:54" ht="4.25" customHeight="1">
      <c r="A9" s="45"/>
      <c r="B9" s="46"/>
      <c r="C9" s="47"/>
      <c r="D9" s="47"/>
      <c r="E9" s="47"/>
      <c r="F9" s="47"/>
      <c r="G9" s="47"/>
      <c r="H9" s="47"/>
      <c r="I9" s="47"/>
      <c r="J9" s="47"/>
      <c r="K9" s="47"/>
      <c r="L9" s="47"/>
      <c r="M9" s="48"/>
      <c r="N9" s="48"/>
      <c r="O9" s="126"/>
      <c r="P9" s="126"/>
      <c r="Q9" s="126"/>
      <c r="R9" s="126"/>
      <c r="S9" s="126"/>
      <c r="T9" s="48"/>
      <c r="U9" s="48"/>
      <c r="V9" s="86"/>
      <c r="W9" s="86"/>
      <c r="X9" s="86"/>
      <c r="Y9" s="89"/>
      <c r="Z9" s="97"/>
      <c r="AA9" s="223" t="s">
        <v>83</v>
      </c>
      <c r="AB9" s="223"/>
      <c r="AC9" s="177"/>
      <c r="AD9" s="86"/>
      <c r="AE9" s="86"/>
      <c r="AF9" s="89"/>
      <c r="AG9" s="86"/>
      <c r="AH9" s="86"/>
      <c r="AI9" s="86"/>
      <c r="AJ9" s="89"/>
      <c r="AK9" s="82"/>
      <c r="AL9" s="82"/>
      <c r="AM9" s="82"/>
      <c r="AN9" s="86"/>
      <c r="AO9" s="86"/>
      <c r="AP9" s="52"/>
      <c r="AQ9" s="89"/>
      <c r="AR9" s="52"/>
      <c r="AS9" s="158"/>
      <c r="AT9" s="158"/>
      <c r="AU9" s="52"/>
      <c r="AV9" s="52"/>
      <c r="AW9" s="96"/>
      <c r="AX9" s="96"/>
      <c r="AY9" s="96"/>
      <c r="AZ9" s="96"/>
      <c r="BA9" s="96"/>
      <c r="BB9" s="96"/>
    </row>
    <row r="10" spans="1:54" ht="4.25" customHeight="1">
      <c r="A10" s="45"/>
      <c r="B10" s="46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8"/>
      <c r="N10" s="48"/>
      <c r="O10" s="126"/>
      <c r="P10" s="126"/>
      <c r="Q10" s="126"/>
      <c r="R10" s="126"/>
      <c r="S10" s="126"/>
      <c r="T10" s="48"/>
      <c r="U10" s="48"/>
      <c r="V10" s="86"/>
      <c r="W10" s="86"/>
      <c r="X10" s="86"/>
      <c r="Y10" s="89"/>
      <c r="Z10" s="97"/>
      <c r="AA10" s="223"/>
      <c r="AB10" s="223"/>
      <c r="AC10" s="177"/>
      <c r="AD10" s="86"/>
      <c r="AE10" s="86"/>
      <c r="AF10" s="89"/>
      <c r="AG10" s="86"/>
      <c r="AH10" s="86"/>
      <c r="AI10" s="86"/>
      <c r="AJ10" s="89"/>
      <c r="AK10" s="82"/>
      <c r="AL10" s="82"/>
      <c r="AM10" s="82"/>
      <c r="AN10" s="86"/>
      <c r="AO10" s="86"/>
      <c r="AP10" s="52"/>
      <c r="AQ10" s="89"/>
      <c r="AR10" s="52"/>
      <c r="AS10" s="158"/>
      <c r="AT10" s="158"/>
      <c r="AU10" s="52"/>
      <c r="AV10" s="52"/>
      <c r="AW10" s="96"/>
      <c r="AX10" s="96"/>
      <c r="AY10" s="96"/>
      <c r="AZ10" s="96"/>
      <c r="BA10" s="96"/>
      <c r="BB10" s="96"/>
    </row>
    <row r="11" spans="1:54" ht="16" customHeight="1">
      <c r="A11" s="232">
        <v>2</v>
      </c>
      <c r="B11" s="30"/>
      <c r="C11" s="228" t="str">
        <f>Sheet1!C2</f>
        <v>加美ＦＣジュニア</v>
      </c>
      <c r="D11" s="228"/>
      <c r="E11" s="228"/>
      <c r="F11" s="228"/>
      <c r="G11" s="228"/>
      <c r="H11" s="228"/>
      <c r="I11" s="228"/>
      <c r="J11" s="228"/>
      <c r="K11" s="228"/>
      <c r="L11" s="228"/>
      <c r="M11" s="37"/>
      <c r="N11" s="38"/>
      <c r="O11" s="228"/>
      <c r="P11" s="230"/>
      <c r="Q11" s="230"/>
      <c r="R11" s="230"/>
      <c r="S11" s="230"/>
      <c r="T11" s="39"/>
      <c r="U11" s="40"/>
      <c r="V11" s="85"/>
      <c r="W11" s="85"/>
      <c r="X11" s="85"/>
      <c r="Y11" s="90"/>
      <c r="Z11" s="112"/>
      <c r="AA11" s="223"/>
      <c r="AB11" s="223"/>
      <c r="AC11" s="182"/>
      <c r="AD11" s="180"/>
      <c r="AE11" s="180"/>
      <c r="AF11" s="181"/>
      <c r="AG11" s="180"/>
      <c r="AH11" s="192"/>
      <c r="AI11" s="85"/>
      <c r="AJ11" s="90"/>
      <c r="AK11" s="84"/>
      <c r="AL11" s="84"/>
      <c r="AM11" s="84"/>
      <c r="AN11" s="85"/>
      <c r="AO11" s="85"/>
      <c r="AP11" s="40"/>
      <c r="AQ11" s="90"/>
      <c r="AR11" s="40"/>
      <c r="AS11" s="158"/>
      <c r="AT11" s="158"/>
      <c r="AU11" s="40"/>
      <c r="AV11" s="40"/>
      <c r="AW11" s="96"/>
      <c r="AX11" s="96"/>
      <c r="AY11" s="96"/>
      <c r="AZ11" s="96"/>
      <c r="BA11" s="96"/>
      <c r="BB11" s="96"/>
    </row>
    <row r="12" spans="1:54" ht="16" customHeight="1">
      <c r="A12" s="232"/>
      <c r="B12" s="41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42"/>
      <c r="N12" s="43"/>
      <c r="O12" s="231"/>
      <c r="P12" s="231"/>
      <c r="Q12" s="231"/>
      <c r="R12" s="231"/>
      <c r="S12" s="231"/>
      <c r="T12" s="44"/>
      <c r="U12" s="51"/>
      <c r="V12" s="175"/>
      <c r="W12" s="175"/>
      <c r="X12" s="175"/>
      <c r="Y12" s="176"/>
      <c r="Z12" s="183"/>
      <c r="AA12" s="85"/>
      <c r="AB12" s="85"/>
      <c r="AC12" s="182"/>
      <c r="AD12" s="85"/>
      <c r="AE12" s="85"/>
      <c r="AF12" s="90"/>
      <c r="AG12" s="85"/>
      <c r="AH12" s="193"/>
      <c r="AI12" s="85"/>
      <c r="AJ12" s="90"/>
      <c r="AK12" s="84"/>
      <c r="AL12" s="84"/>
      <c r="AM12" s="84"/>
      <c r="AN12" s="85"/>
      <c r="AO12" s="85"/>
      <c r="AP12" s="40"/>
      <c r="AQ12" s="90"/>
      <c r="AR12" s="40"/>
      <c r="AS12" s="158"/>
      <c r="AT12" s="158"/>
      <c r="AU12" s="40"/>
      <c r="AV12" s="40"/>
      <c r="AW12" s="96"/>
      <c r="AX12" s="96"/>
      <c r="AY12" s="96"/>
      <c r="AZ12" s="96"/>
      <c r="BA12" s="96"/>
      <c r="BB12" s="96"/>
    </row>
    <row r="13" spans="1:54" ht="4.25" customHeight="1">
      <c r="A13" s="45"/>
      <c r="B13" s="46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48"/>
      <c r="N13" s="36"/>
      <c r="O13" s="127"/>
      <c r="P13" s="127"/>
      <c r="Q13" s="127"/>
      <c r="R13" s="127"/>
      <c r="S13" s="127"/>
      <c r="T13" s="36"/>
      <c r="U13" s="36"/>
      <c r="V13" s="97"/>
      <c r="W13" s="223" t="s">
        <v>77</v>
      </c>
      <c r="X13" s="223"/>
      <c r="Y13" s="177"/>
      <c r="Z13" s="184"/>
      <c r="AA13" s="185"/>
      <c r="AB13" s="185"/>
      <c r="AC13" s="186"/>
      <c r="AD13" s="83"/>
      <c r="AF13" s="89"/>
      <c r="AG13" s="85"/>
      <c r="AH13" s="193"/>
      <c r="AI13" s="85"/>
      <c r="AJ13" s="89"/>
      <c r="AK13" s="82"/>
      <c r="AL13" s="82"/>
      <c r="AM13" s="82"/>
      <c r="AN13" s="83"/>
      <c r="AO13" s="83"/>
      <c r="AP13" s="36"/>
      <c r="AQ13" s="89"/>
      <c r="AR13" s="36"/>
      <c r="AS13" s="158"/>
      <c r="AT13" s="158"/>
      <c r="AU13" s="36"/>
      <c r="AV13" s="36"/>
      <c r="AW13" s="96"/>
      <c r="AX13" s="96"/>
      <c r="AY13" s="96"/>
      <c r="AZ13" s="96"/>
      <c r="BA13" s="96"/>
      <c r="BB13" s="96"/>
    </row>
    <row r="14" spans="1:54" ht="4.25" customHeight="1">
      <c r="A14" s="34"/>
      <c r="B14" s="46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48"/>
      <c r="N14" s="36"/>
      <c r="O14" s="127"/>
      <c r="P14" s="127"/>
      <c r="Q14" s="127"/>
      <c r="R14" s="127"/>
      <c r="S14" s="127"/>
      <c r="T14" s="36"/>
      <c r="U14" s="36"/>
      <c r="V14" s="97"/>
      <c r="W14" s="223"/>
      <c r="X14" s="223"/>
      <c r="Y14" s="177"/>
      <c r="Z14" s="83"/>
      <c r="AA14" s="83"/>
      <c r="AB14" s="83"/>
      <c r="AC14" s="89"/>
      <c r="AD14" s="83"/>
      <c r="AF14" s="89"/>
      <c r="AG14" s="83"/>
      <c r="AH14" s="194"/>
      <c r="AI14" s="83"/>
      <c r="AJ14" s="89"/>
      <c r="AK14" s="82"/>
      <c r="AL14" s="82"/>
      <c r="AM14" s="82"/>
      <c r="AN14" s="83"/>
      <c r="AO14" s="83"/>
      <c r="AP14" s="36"/>
      <c r="AQ14" s="89"/>
      <c r="AR14" s="36"/>
      <c r="AS14" s="158"/>
      <c r="AT14" s="158"/>
      <c r="AU14" s="36"/>
      <c r="AV14" s="36"/>
      <c r="AW14" s="96"/>
      <c r="AX14" s="96"/>
      <c r="AY14" s="96"/>
      <c r="AZ14" s="96"/>
      <c r="BA14" s="96"/>
      <c r="BB14" s="96"/>
    </row>
    <row r="15" spans="1:54" ht="16" customHeight="1">
      <c r="A15" s="232">
        <v>3</v>
      </c>
      <c r="B15" s="30"/>
      <c r="C15" s="228" t="str">
        <f>Sheet1!C3</f>
        <v>小野東ｽﾎﾟｰﾂ少年団ｻｯｶｰ部</v>
      </c>
      <c r="D15" s="228"/>
      <c r="E15" s="228"/>
      <c r="F15" s="228"/>
      <c r="G15" s="228"/>
      <c r="H15" s="228"/>
      <c r="I15" s="228"/>
      <c r="J15" s="228"/>
      <c r="K15" s="228"/>
      <c r="L15" s="228"/>
      <c r="M15" s="37"/>
      <c r="N15" s="38"/>
      <c r="O15" s="228"/>
      <c r="P15" s="230"/>
      <c r="Q15" s="230"/>
      <c r="R15" s="230"/>
      <c r="S15" s="230"/>
      <c r="T15" s="39"/>
      <c r="U15" s="109"/>
      <c r="V15" s="178"/>
      <c r="W15" s="178"/>
      <c r="X15" s="178"/>
      <c r="Y15" s="179"/>
      <c r="Z15" s="85"/>
      <c r="AA15" s="85"/>
      <c r="AB15" s="85"/>
      <c r="AC15" s="90"/>
      <c r="AD15" s="85"/>
      <c r="AE15" s="85"/>
      <c r="AF15" s="90"/>
      <c r="AG15" s="85"/>
      <c r="AH15" s="193"/>
      <c r="AI15" s="85"/>
      <c r="AJ15" s="90"/>
      <c r="AK15" s="84"/>
      <c r="AL15" s="84"/>
      <c r="AM15" s="84"/>
      <c r="AN15" s="85"/>
      <c r="AO15" s="85"/>
      <c r="AP15" s="40"/>
      <c r="AQ15" s="90"/>
      <c r="AR15" s="40"/>
      <c r="AS15" s="158"/>
      <c r="AT15" s="158"/>
      <c r="AU15" s="40"/>
      <c r="AV15" s="40"/>
      <c r="AW15" s="96"/>
      <c r="AX15" s="96"/>
      <c r="AY15" s="96"/>
      <c r="AZ15" s="96"/>
      <c r="BA15" s="96"/>
      <c r="BB15" s="96"/>
    </row>
    <row r="16" spans="1:54" ht="16" customHeight="1">
      <c r="A16" s="232"/>
      <c r="B16" s="41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42"/>
      <c r="N16" s="43"/>
      <c r="O16" s="231"/>
      <c r="P16" s="231"/>
      <c r="Q16" s="231"/>
      <c r="R16" s="231"/>
      <c r="S16" s="231"/>
      <c r="T16" s="44"/>
      <c r="U16" s="40"/>
      <c r="V16" s="85"/>
      <c r="W16" s="85"/>
      <c r="X16" s="85"/>
      <c r="Y16" s="90"/>
      <c r="Z16" s="85"/>
      <c r="AA16" s="85"/>
      <c r="AB16" s="85"/>
      <c r="AC16" s="90"/>
      <c r="AD16" s="112"/>
      <c r="AE16" s="112"/>
      <c r="AF16" s="90"/>
      <c r="AG16" s="85"/>
      <c r="AH16" s="193"/>
      <c r="AI16" s="85"/>
      <c r="AJ16" s="90"/>
      <c r="AK16" s="84"/>
      <c r="AL16" s="84"/>
      <c r="AM16" s="84"/>
      <c r="AN16" s="85"/>
      <c r="AO16" s="85"/>
      <c r="AP16" s="40"/>
      <c r="AQ16" s="90"/>
      <c r="AR16" s="40"/>
      <c r="AS16" s="158"/>
      <c r="AT16" s="158"/>
      <c r="AU16" s="40"/>
      <c r="AV16" s="40"/>
      <c r="AW16" s="96"/>
      <c r="AX16" s="96"/>
      <c r="AY16" s="96"/>
      <c r="AZ16" s="96"/>
      <c r="BA16" s="96"/>
      <c r="BB16" s="96"/>
    </row>
    <row r="17" spans="1:54" ht="4.25" customHeight="1">
      <c r="A17" s="49"/>
      <c r="B17" s="46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8"/>
      <c r="N17" s="48"/>
      <c r="O17" s="126"/>
      <c r="P17" s="126"/>
      <c r="Q17" s="126"/>
      <c r="R17" s="126"/>
      <c r="S17" s="126"/>
      <c r="T17" s="48"/>
      <c r="U17" s="48"/>
      <c r="V17" s="86"/>
      <c r="W17" s="86"/>
      <c r="X17" s="86"/>
      <c r="Y17" s="89"/>
      <c r="Z17" s="86"/>
      <c r="AA17" s="86"/>
      <c r="AB17" s="86"/>
      <c r="AC17" s="89"/>
      <c r="AD17" s="97"/>
      <c r="AE17" s="97"/>
      <c r="AF17" s="223" t="s">
        <v>87</v>
      </c>
      <c r="AG17" s="223"/>
      <c r="AH17" s="195"/>
      <c r="AI17" s="86"/>
      <c r="AJ17" s="89"/>
      <c r="AK17" s="82"/>
      <c r="AL17" s="82"/>
      <c r="AM17" s="82"/>
      <c r="AN17" s="86"/>
      <c r="AO17" s="86"/>
      <c r="AP17" s="52"/>
      <c r="AQ17" s="89"/>
      <c r="AR17" s="52"/>
      <c r="AS17" s="158"/>
      <c r="AT17" s="158"/>
      <c r="AU17" s="52"/>
      <c r="AV17" s="52"/>
      <c r="AW17" s="96"/>
      <c r="AX17" s="96"/>
      <c r="AY17" s="96"/>
      <c r="AZ17" s="96"/>
      <c r="BA17" s="96"/>
      <c r="BB17" s="96"/>
    </row>
    <row r="18" spans="1:54" ht="4.25" customHeight="1">
      <c r="A18" s="49"/>
      <c r="B18" s="46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8"/>
      <c r="N18" s="48"/>
      <c r="O18" s="126"/>
      <c r="P18" s="126"/>
      <c r="Q18" s="126"/>
      <c r="R18" s="126"/>
      <c r="S18" s="126"/>
      <c r="T18" s="48"/>
      <c r="U18" s="48"/>
      <c r="V18" s="86"/>
      <c r="W18" s="86"/>
      <c r="X18" s="86"/>
      <c r="Y18" s="89"/>
      <c r="Z18" s="86"/>
      <c r="AA18" s="86"/>
      <c r="AB18" s="86"/>
      <c r="AC18" s="89"/>
      <c r="AD18" s="97"/>
      <c r="AE18" s="97"/>
      <c r="AF18" s="223"/>
      <c r="AG18" s="223"/>
      <c r="AH18" s="195"/>
      <c r="AI18" s="200"/>
      <c r="AJ18" s="201"/>
      <c r="AK18" s="207"/>
      <c r="AL18" s="207"/>
      <c r="AM18" s="207"/>
      <c r="AN18" s="200"/>
      <c r="AO18" s="208"/>
      <c r="AP18" s="52"/>
      <c r="AQ18" s="89"/>
      <c r="AR18" s="158"/>
      <c r="AS18" s="158"/>
      <c r="AT18" s="158"/>
      <c r="AU18" s="52"/>
      <c r="AV18" s="52"/>
      <c r="AW18" s="96"/>
      <c r="AX18" s="96"/>
      <c r="AY18" s="96"/>
      <c r="AZ18" s="96"/>
      <c r="BA18" s="96"/>
      <c r="BB18" s="96"/>
    </row>
    <row r="19" spans="1:54" ht="16" customHeight="1">
      <c r="A19" s="232">
        <v>4</v>
      </c>
      <c r="B19" s="30"/>
      <c r="C19" s="228" t="str">
        <f>Sheet1!C4</f>
        <v>旭ＦＣジュニア</v>
      </c>
      <c r="D19" s="228"/>
      <c r="E19" s="228"/>
      <c r="F19" s="228"/>
      <c r="G19" s="228"/>
      <c r="H19" s="228"/>
      <c r="I19" s="228"/>
      <c r="J19" s="228"/>
      <c r="K19" s="228"/>
      <c r="L19" s="228"/>
      <c r="M19" s="37"/>
      <c r="N19" s="38"/>
      <c r="O19" s="228"/>
      <c r="P19" s="230"/>
      <c r="Q19" s="230"/>
      <c r="R19" s="230"/>
      <c r="S19" s="230"/>
      <c r="T19" s="39"/>
      <c r="U19" s="40"/>
      <c r="V19" s="85"/>
      <c r="W19" s="85"/>
      <c r="X19" s="85"/>
      <c r="Y19" s="90"/>
      <c r="Z19" s="85"/>
      <c r="AA19" s="85"/>
      <c r="AB19" s="85"/>
      <c r="AC19" s="90"/>
      <c r="AD19" s="85"/>
      <c r="AE19" s="85"/>
      <c r="AF19" s="90"/>
      <c r="AG19" s="85"/>
      <c r="AH19" s="193"/>
      <c r="AI19" s="85"/>
      <c r="AJ19" s="90"/>
      <c r="AK19" s="84"/>
      <c r="AL19" s="84"/>
      <c r="AM19" s="84"/>
      <c r="AN19" s="85"/>
      <c r="AO19" s="193"/>
      <c r="AP19" s="40"/>
      <c r="AQ19" s="90"/>
      <c r="AR19" s="221" t="s">
        <v>71</v>
      </c>
      <c r="AS19" s="221"/>
      <c r="AT19" s="221"/>
      <c r="AU19" s="40"/>
      <c r="AV19" s="40"/>
      <c r="AW19" s="96"/>
      <c r="AX19" s="96"/>
      <c r="AY19" s="96"/>
      <c r="AZ19" s="96"/>
      <c r="BA19" s="96"/>
      <c r="BB19" s="96"/>
    </row>
    <row r="20" spans="1:54" ht="16" customHeight="1">
      <c r="A20" s="232"/>
      <c r="B20" s="41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42"/>
      <c r="N20" s="43"/>
      <c r="O20" s="231"/>
      <c r="P20" s="231"/>
      <c r="Q20" s="231"/>
      <c r="R20" s="231"/>
      <c r="S20" s="231"/>
      <c r="T20" s="111"/>
      <c r="U20" s="113"/>
      <c r="V20" s="175"/>
      <c r="W20" s="175"/>
      <c r="X20" s="175"/>
      <c r="Y20" s="176"/>
      <c r="Z20" s="87"/>
      <c r="AA20" s="87"/>
      <c r="AB20" s="87"/>
      <c r="AC20" s="90"/>
      <c r="AD20" s="85"/>
      <c r="AE20" s="85"/>
      <c r="AF20" s="90"/>
      <c r="AG20" s="85"/>
      <c r="AH20" s="193"/>
      <c r="AI20" s="85"/>
      <c r="AJ20" s="90"/>
      <c r="AK20" s="84"/>
      <c r="AL20" s="84"/>
      <c r="AM20" s="84"/>
      <c r="AN20" s="85"/>
      <c r="AO20" s="193"/>
      <c r="AP20" s="40"/>
      <c r="AQ20" s="90"/>
      <c r="AR20" s="221"/>
      <c r="AS20" s="221"/>
      <c r="AT20" s="221"/>
      <c r="AU20" s="40"/>
      <c r="AV20" s="40"/>
      <c r="AW20" s="96"/>
      <c r="AX20" s="96"/>
      <c r="AY20" s="96"/>
      <c r="AZ20" s="96"/>
      <c r="BA20" s="96"/>
      <c r="BB20" s="96"/>
    </row>
    <row r="21" spans="1:54" ht="4.25" customHeight="1">
      <c r="A21" s="34"/>
      <c r="B21" s="46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48"/>
      <c r="N21" s="36"/>
      <c r="O21" s="127"/>
      <c r="P21" s="127"/>
      <c r="Q21" s="127"/>
      <c r="R21" s="127"/>
      <c r="S21" s="127"/>
      <c r="T21" s="36"/>
      <c r="U21" s="36"/>
      <c r="V21" s="97"/>
      <c r="W21" s="223" t="s">
        <v>78</v>
      </c>
      <c r="X21" s="223"/>
      <c r="Y21" s="177"/>
      <c r="Z21" s="97"/>
      <c r="AA21" s="97"/>
      <c r="AB21" s="87"/>
      <c r="AC21" s="89"/>
      <c r="AD21" s="83"/>
      <c r="AF21" s="89"/>
      <c r="AG21" s="83"/>
      <c r="AH21" s="194"/>
      <c r="AI21" s="83"/>
      <c r="AJ21" s="89"/>
      <c r="AK21" s="82"/>
      <c r="AL21" s="82"/>
      <c r="AM21" s="82"/>
      <c r="AN21" s="83"/>
      <c r="AO21" s="194"/>
      <c r="AP21" s="36"/>
      <c r="AQ21" s="89"/>
      <c r="AR21" s="36"/>
      <c r="AS21" s="158"/>
      <c r="AT21" s="158"/>
      <c r="AU21" s="36"/>
      <c r="AV21" s="36"/>
      <c r="AW21" s="96"/>
      <c r="AX21" s="96"/>
      <c r="AY21" s="96"/>
      <c r="AZ21" s="96"/>
      <c r="BA21" s="96"/>
      <c r="BB21" s="96"/>
    </row>
    <row r="22" spans="1:54" ht="4.25" customHeight="1">
      <c r="A22" s="34"/>
      <c r="B22" s="46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48"/>
      <c r="N22" s="36"/>
      <c r="O22" s="127"/>
      <c r="P22" s="127"/>
      <c r="Q22" s="127"/>
      <c r="R22" s="127"/>
      <c r="S22" s="127"/>
      <c r="T22" s="36"/>
      <c r="U22" s="36"/>
      <c r="V22" s="97"/>
      <c r="W22" s="223"/>
      <c r="X22" s="223"/>
      <c r="Y22" s="177"/>
      <c r="Z22" s="187"/>
      <c r="AA22" s="187"/>
      <c r="AB22" s="188"/>
      <c r="AC22" s="189"/>
      <c r="AD22" s="83"/>
      <c r="AF22" s="89"/>
      <c r="AG22" s="83"/>
      <c r="AH22" s="194"/>
      <c r="AI22" s="83"/>
      <c r="AJ22" s="89"/>
      <c r="AK22" s="82"/>
      <c r="AL22" s="82"/>
      <c r="AM22" s="82"/>
      <c r="AN22" s="83"/>
      <c r="AO22" s="194"/>
      <c r="AP22" s="36"/>
      <c r="AQ22" s="89"/>
      <c r="AR22" s="36"/>
      <c r="AS22" s="158"/>
      <c r="AT22" s="158"/>
      <c r="AU22" s="36"/>
      <c r="AV22" s="36"/>
      <c r="AW22" s="96"/>
      <c r="AX22" s="96"/>
      <c r="AY22" s="96"/>
      <c r="AZ22" s="96"/>
      <c r="BA22" s="96"/>
      <c r="BB22" s="96"/>
    </row>
    <row r="23" spans="1:54" ht="16" customHeight="1">
      <c r="A23" s="232">
        <v>5</v>
      </c>
      <c r="B23" s="30"/>
      <c r="C23" s="228" t="str">
        <f>Sheet1!C5</f>
        <v>Ｍ.ＳＥＲＩＯ.ＦＣ</v>
      </c>
      <c r="D23" s="228"/>
      <c r="E23" s="228"/>
      <c r="F23" s="228"/>
      <c r="G23" s="228"/>
      <c r="H23" s="228"/>
      <c r="I23" s="228"/>
      <c r="J23" s="228"/>
      <c r="K23" s="228"/>
      <c r="L23" s="228"/>
      <c r="M23" s="37"/>
      <c r="N23" s="38"/>
      <c r="O23" s="228"/>
      <c r="P23" s="230"/>
      <c r="Q23" s="230"/>
      <c r="R23" s="230"/>
      <c r="S23" s="230"/>
      <c r="T23" s="110"/>
      <c r="U23" s="114"/>
      <c r="V23" s="178"/>
      <c r="W23" s="178"/>
      <c r="X23" s="178"/>
      <c r="Y23" s="179"/>
      <c r="Z23" s="87"/>
      <c r="AA23" s="87"/>
      <c r="AB23" s="87"/>
      <c r="AC23" s="182"/>
      <c r="AD23" s="85"/>
      <c r="AE23" s="85"/>
      <c r="AF23" s="90"/>
      <c r="AG23" s="85"/>
      <c r="AH23" s="193"/>
      <c r="AI23" s="210"/>
      <c r="AJ23" s="211"/>
      <c r="AK23" s="212"/>
      <c r="AL23" s="84"/>
      <c r="AM23" s="84"/>
      <c r="AN23" s="85"/>
      <c r="AO23" s="193"/>
      <c r="AP23" s="40"/>
      <c r="AQ23" s="90"/>
      <c r="AR23" s="40"/>
      <c r="AS23" s="158"/>
      <c r="AT23" s="158"/>
      <c r="AU23" s="40"/>
      <c r="AV23" s="40"/>
      <c r="AW23" s="96"/>
      <c r="AX23" s="96"/>
      <c r="AY23" s="96"/>
      <c r="AZ23" s="96"/>
      <c r="BA23" s="96"/>
      <c r="BB23" s="96"/>
    </row>
    <row r="24" spans="1:54" ht="16" customHeight="1">
      <c r="A24" s="232"/>
      <c r="B24" s="41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42"/>
      <c r="N24" s="43"/>
      <c r="O24" s="231"/>
      <c r="P24" s="231"/>
      <c r="Q24" s="231"/>
      <c r="R24" s="231"/>
      <c r="S24" s="231"/>
      <c r="T24" s="44"/>
      <c r="U24"/>
      <c r="V24" s="87"/>
      <c r="W24" s="87"/>
      <c r="X24" s="87"/>
      <c r="Y24" s="92"/>
      <c r="Z24" s="83"/>
      <c r="AA24" s="83"/>
      <c r="AB24" s="87"/>
      <c r="AC24" s="182"/>
      <c r="AD24" s="85"/>
      <c r="AE24" s="85"/>
      <c r="AF24" s="90"/>
      <c r="AG24" s="83"/>
      <c r="AH24" s="194"/>
      <c r="AI24" s="85"/>
      <c r="AJ24" s="90"/>
      <c r="AK24" s="213"/>
      <c r="AL24" s="84"/>
      <c r="AM24" s="84"/>
      <c r="AN24" s="85"/>
      <c r="AO24" s="193"/>
      <c r="AP24" s="40"/>
      <c r="AQ24" s="90"/>
      <c r="AR24" s="40"/>
      <c r="AS24" s="158"/>
      <c r="AT24" s="158"/>
      <c r="AU24" s="40"/>
      <c r="AV24" s="40"/>
      <c r="AW24" s="96"/>
      <c r="AX24" s="96"/>
      <c r="AY24" s="96"/>
      <c r="AZ24" s="96"/>
      <c r="BA24" s="96"/>
      <c r="BB24" s="96"/>
    </row>
    <row r="25" spans="1:54" ht="4.25" customHeight="1">
      <c r="A25" s="34"/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8"/>
      <c r="N25" s="48"/>
      <c r="O25" s="126"/>
      <c r="P25" s="126"/>
      <c r="Q25" s="126"/>
      <c r="R25" s="126"/>
      <c r="S25" s="126"/>
      <c r="T25" s="48"/>
      <c r="U25"/>
      <c r="V25" s="87"/>
      <c r="W25" s="87"/>
      <c r="X25" s="87"/>
      <c r="Y25" s="92"/>
      <c r="Z25" s="148"/>
      <c r="AA25" s="223" t="s">
        <v>84</v>
      </c>
      <c r="AB25" s="223"/>
      <c r="AC25" s="177"/>
      <c r="AD25" s="196"/>
      <c r="AE25" s="196"/>
      <c r="AF25" s="197"/>
      <c r="AG25" s="190"/>
      <c r="AH25" s="198"/>
      <c r="AI25" s="86"/>
      <c r="AJ25" s="89"/>
      <c r="AK25" s="214"/>
      <c r="AL25" s="82"/>
      <c r="AM25" s="82"/>
      <c r="AN25" s="86"/>
      <c r="AO25" s="195"/>
      <c r="AP25" s="52"/>
      <c r="AQ25" s="89"/>
      <c r="AR25" s="52"/>
      <c r="AS25" s="158"/>
      <c r="AT25" s="158"/>
      <c r="AU25" s="52"/>
      <c r="AV25" s="52"/>
      <c r="AW25" s="96"/>
      <c r="AX25" s="96"/>
      <c r="AY25" s="96"/>
      <c r="AZ25" s="96"/>
      <c r="BA25" s="96"/>
      <c r="BB25" s="96"/>
    </row>
    <row r="26" spans="1:54" ht="4.25" customHeight="1">
      <c r="A26" s="34"/>
      <c r="C26" s="78"/>
      <c r="D26" s="78"/>
      <c r="E26" s="78"/>
      <c r="F26" s="78"/>
      <c r="G26" s="78"/>
      <c r="H26" s="78"/>
      <c r="I26" s="78"/>
      <c r="J26" s="78"/>
      <c r="K26" s="78"/>
      <c r="L26" s="78"/>
      <c r="N26" s="36"/>
      <c r="O26" s="127"/>
      <c r="P26" s="127"/>
      <c r="Q26" s="127"/>
      <c r="R26" s="127"/>
      <c r="S26" s="127"/>
      <c r="T26" s="36"/>
      <c r="U26"/>
      <c r="V26" s="87"/>
      <c r="W26" s="87"/>
      <c r="X26" s="87"/>
      <c r="Y26" s="92"/>
      <c r="Z26" s="148"/>
      <c r="AA26" s="223"/>
      <c r="AB26" s="223"/>
      <c r="AC26" s="177"/>
      <c r="AD26" s="86"/>
      <c r="AE26" s="86"/>
      <c r="AF26" s="89"/>
      <c r="AG26" s="97"/>
      <c r="AH26" s="97"/>
      <c r="AI26" s="83"/>
      <c r="AJ26" s="89"/>
      <c r="AK26" s="214"/>
      <c r="AL26" s="82"/>
      <c r="AM26" s="82"/>
      <c r="AN26" s="83"/>
      <c r="AO26" s="194"/>
      <c r="AP26" s="36"/>
      <c r="AQ26" s="89"/>
      <c r="AR26" s="36"/>
      <c r="AS26" s="158"/>
      <c r="AT26" s="158"/>
      <c r="AU26" s="36"/>
      <c r="AV26" s="36"/>
      <c r="AW26" s="96"/>
      <c r="AX26" s="96"/>
      <c r="AY26" s="96"/>
      <c r="AZ26" s="96"/>
      <c r="BA26" s="96"/>
      <c r="BB26" s="96"/>
    </row>
    <row r="27" spans="1:54" ht="16" customHeight="1">
      <c r="A27" s="235">
        <v>6</v>
      </c>
      <c r="B27" s="30"/>
      <c r="C27" s="228" t="str">
        <f>Sheet1!C6</f>
        <v>社ﾌｯﾄﾎﾞｰﾙｸﾗﾌﾞジュニア</v>
      </c>
      <c r="D27" s="228"/>
      <c r="E27" s="228"/>
      <c r="F27" s="228"/>
      <c r="G27" s="228"/>
      <c r="H27" s="228"/>
      <c r="I27" s="228"/>
      <c r="J27" s="228"/>
      <c r="K27" s="228"/>
      <c r="L27" s="228"/>
      <c r="M27" s="31"/>
      <c r="N27" s="38"/>
      <c r="O27" s="228"/>
      <c r="P27" s="230"/>
      <c r="Q27" s="230"/>
      <c r="R27" s="230"/>
      <c r="S27" s="230"/>
      <c r="T27" s="39"/>
      <c r="U27" s="40"/>
      <c r="V27" s="85"/>
      <c r="W27" s="85"/>
      <c r="X27" s="85"/>
      <c r="Y27" s="90"/>
      <c r="Z27" s="85"/>
      <c r="AA27" s="85"/>
      <c r="AB27" s="85"/>
      <c r="AC27" s="182"/>
      <c r="AD27" s="85"/>
      <c r="AE27" s="85"/>
      <c r="AF27" s="90"/>
      <c r="AG27" s="96"/>
      <c r="AH27" s="96"/>
      <c r="AI27" s="85"/>
      <c r="AJ27" s="90"/>
      <c r="AK27" s="213"/>
      <c r="AL27" s="84"/>
      <c r="AM27" s="84"/>
      <c r="AN27" s="85"/>
      <c r="AO27" s="193"/>
      <c r="AP27" s="40"/>
      <c r="AQ27" s="90"/>
      <c r="AR27" s="40"/>
      <c r="AS27" s="158"/>
      <c r="AT27" s="158"/>
      <c r="AU27" s="40"/>
      <c r="AV27" s="40"/>
      <c r="AW27" s="96"/>
      <c r="AX27" s="96"/>
      <c r="AY27" s="96"/>
      <c r="AZ27" s="96"/>
      <c r="BA27" s="96"/>
      <c r="BB27" s="96"/>
    </row>
    <row r="28" spans="1:54" ht="16" customHeight="1">
      <c r="A28" s="235"/>
      <c r="B28" s="32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33"/>
      <c r="N28" s="43"/>
      <c r="O28" s="231"/>
      <c r="P28" s="231"/>
      <c r="Q28" s="231"/>
      <c r="R28" s="231"/>
      <c r="S28" s="231"/>
      <c r="T28" s="44"/>
      <c r="U28" s="113"/>
      <c r="V28" s="175"/>
      <c r="W28" s="175"/>
      <c r="X28" s="175"/>
      <c r="Y28" s="176"/>
      <c r="Z28" s="87"/>
      <c r="AA28" s="87"/>
      <c r="AB28" s="87"/>
      <c r="AC28" s="182"/>
      <c r="AD28" s="85"/>
      <c r="AE28" s="85"/>
      <c r="AF28" s="90"/>
      <c r="AG28" s="85"/>
      <c r="AH28" s="85"/>
      <c r="AI28" s="85"/>
      <c r="AJ28" s="90"/>
      <c r="AK28" s="213"/>
      <c r="AL28" s="84"/>
      <c r="AM28" s="84"/>
      <c r="AN28" s="85"/>
      <c r="AO28" s="193"/>
      <c r="AP28" s="40"/>
      <c r="AQ28" s="90"/>
      <c r="AR28" s="40"/>
      <c r="AS28" s="158"/>
      <c r="AT28" s="158"/>
      <c r="AU28" s="40"/>
      <c r="AV28" s="40"/>
      <c r="AW28" s="96"/>
      <c r="AX28" s="96"/>
      <c r="AY28" s="96"/>
      <c r="AZ28" s="96"/>
      <c r="BA28" s="96"/>
      <c r="BB28" s="96"/>
    </row>
    <row r="29" spans="1:54" ht="4.25" customHeight="1">
      <c r="A29" s="49"/>
      <c r="C29" s="47"/>
      <c r="D29" s="47"/>
      <c r="E29" s="47"/>
      <c r="F29" s="47"/>
      <c r="G29" s="47"/>
      <c r="H29" s="47"/>
      <c r="I29" s="47"/>
      <c r="J29" s="47"/>
      <c r="K29" s="47"/>
      <c r="L29" s="47"/>
      <c r="N29" s="48"/>
      <c r="O29" s="126"/>
      <c r="P29" s="126"/>
      <c r="Q29" s="126"/>
      <c r="R29" s="126"/>
      <c r="S29" s="126"/>
      <c r="T29" s="48"/>
      <c r="U29" s="36"/>
      <c r="V29" s="97"/>
      <c r="W29" s="223" t="s">
        <v>79</v>
      </c>
      <c r="X29" s="223"/>
      <c r="Y29" s="177"/>
      <c r="Z29" s="190"/>
      <c r="AA29" s="190"/>
      <c r="AB29" s="191"/>
      <c r="AC29" s="186"/>
      <c r="AD29" s="83"/>
      <c r="AF29" s="89"/>
      <c r="AG29" s="97"/>
      <c r="AH29" s="97"/>
      <c r="AI29" s="86"/>
      <c r="AJ29" s="89"/>
      <c r="AK29" s="214"/>
      <c r="AL29" s="82"/>
      <c r="AM29" s="82"/>
      <c r="AN29" s="86"/>
      <c r="AO29" s="195"/>
      <c r="AP29" s="52"/>
      <c r="AQ29" s="89"/>
      <c r="AR29" s="52"/>
      <c r="AS29" s="158"/>
      <c r="AT29" s="158"/>
      <c r="AU29" s="52"/>
      <c r="AV29" s="52"/>
      <c r="AW29" s="96"/>
      <c r="AX29" s="96"/>
      <c r="AY29" s="96"/>
      <c r="AZ29" s="96"/>
      <c r="BA29" s="96"/>
      <c r="BB29" s="96"/>
    </row>
    <row r="30" spans="1:54" ht="4.25" customHeight="1">
      <c r="A30" s="49"/>
      <c r="C30" s="47"/>
      <c r="D30" s="47"/>
      <c r="E30" s="47"/>
      <c r="F30" s="47"/>
      <c r="G30" s="47"/>
      <c r="H30" s="47"/>
      <c r="I30" s="47"/>
      <c r="J30" s="47"/>
      <c r="K30" s="47"/>
      <c r="L30" s="47"/>
      <c r="N30" s="48"/>
      <c r="O30" s="126"/>
      <c r="P30" s="126"/>
      <c r="Q30" s="126"/>
      <c r="R30" s="126"/>
      <c r="S30" s="126"/>
      <c r="T30" s="48"/>
      <c r="U30" s="36"/>
      <c r="V30" s="97"/>
      <c r="W30" s="223"/>
      <c r="X30" s="223"/>
      <c r="Y30" s="177"/>
      <c r="Z30" s="97"/>
      <c r="AA30" s="97"/>
      <c r="AB30" s="87"/>
      <c r="AC30" s="89"/>
      <c r="AD30" s="86"/>
      <c r="AE30" s="86"/>
      <c r="AF30" s="89"/>
      <c r="AG30" s="97"/>
      <c r="AH30" s="97"/>
      <c r="AI30" s="86"/>
      <c r="AJ30" s="89"/>
      <c r="AK30" s="214"/>
      <c r="AL30" s="82"/>
      <c r="AM30" s="82"/>
      <c r="AN30" s="86"/>
      <c r="AO30" s="195"/>
      <c r="AP30" s="52"/>
      <c r="AQ30" s="89"/>
      <c r="AR30" s="52"/>
      <c r="AS30" s="158"/>
      <c r="AT30" s="158"/>
      <c r="AU30" s="52"/>
      <c r="AV30" s="52"/>
      <c r="AW30" s="96"/>
      <c r="AX30" s="96"/>
      <c r="AY30" s="96"/>
      <c r="AZ30" s="96"/>
      <c r="BA30" s="96"/>
      <c r="BB30" s="96"/>
    </row>
    <row r="31" spans="1:54" ht="16" customHeight="1">
      <c r="A31" s="235">
        <v>7</v>
      </c>
      <c r="B31" s="30"/>
      <c r="C31" s="228" t="str">
        <f>Sheet1!C7</f>
        <v>八千代少年サッカーｸﾗﾌﾞ</v>
      </c>
      <c r="D31" s="228"/>
      <c r="E31" s="228"/>
      <c r="F31" s="228"/>
      <c r="G31" s="228"/>
      <c r="H31" s="228"/>
      <c r="I31" s="228"/>
      <c r="J31" s="228"/>
      <c r="K31" s="228"/>
      <c r="L31" s="228"/>
      <c r="M31" s="31"/>
      <c r="N31" s="38"/>
      <c r="O31" s="228"/>
      <c r="P31" s="230"/>
      <c r="Q31" s="230"/>
      <c r="R31" s="230"/>
      <c r="S31" s="230"/>
      <c r="T31" s="39"/>
      <c r="U31" s="114"/>
      <c r="V31" s="178"/>
      <c r="W31" s="178"/>
      <c r="X31" s="178"/>
      <c r="Y31" s="179"/>
      <c r="Z31" s="87"/>
      <c r="AA31" s="87"/>
      <c r="AB31" s="87"/>
      <c r="AC31" s="90"/>
      <c r="AD31" s="85"/>
      <c r="AE31" s="85"/>
      <c r="AF31" s="90"/>
      <c r="AG31" s="85"/>
      <c r="AH31" s="85"/>
      <c r="AI31" s="85"/>
      <c r="AJ31" s="90"/>
      <c r="AK31" s="213"/>
      <c r="AL31" s="84"/>
      <c r="AM31" s="84"/>
      <c r="AN31" s="85"/>
      <c r="AO31" s="193"/>
      <c r="AP31" s="40"/>
      <c r="AQ31" s="90"/>
      <c r="AR31" s="40"/>
      <c r="AS31" s="158"/>
      <c r="AT31" s="158"/>
      <c r="AU31" s="40"/>
      <c r="AV31" s="40"/>
      <c r="AW31" s="96"/>
      <c r="AX31" s="96"/>
      <c r="AY31" s="96"/>
      <c r="AZ31" s="96"/>
      <c r="BA31" s="96"/>
      <c r="BB31" s="96"/>
    </row>
    <row r="32" spans="1:54" ht="16" customHeight="1">
      <c r="A32" s="235"/>
      <c r="B32" s="32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33"/>
      <c r="N32" s="43"/>
      <c r="O32" s="231"/>
      <c r="P32" s="231"/>
      <c r="Q32" s="231"/>
      <c r="R32" s="231"/>
      <c r="S32" s="231"/>
      <c r="T32" s="44"/>
      <c r="U32"/>
      <c r="V32" s="87"/>
      <c r="W32" s="87"/>
      <c r="X32" s="87"/>
      <c r="Y32" s="92"/>
      <c r="Z32" s="83"/>
      <c r="AA32" s="83"/>
      <c r="AB32" s="87"/>
      <c r="AC32" s="90"/>
      <c r="AD32" s="85"/>
      <c r="AE32" s="85"/>
      <c r="AF32" s="90"/>
      <c r="AG32" s="85"/>
      <c r="AH32" s="85"/>
      <c r="AI32" s="85"/>
      <c r="AJ32" s="90"/>
      <c r="AK32" s="213"/>
      <c r="AL32" s="84"/>
      <c r="AM32" s="84"/>
      <c r="AN32" s="85"/>
      <c r="AO32" s="193"/>
      <c r="AP32" s="40"/>
      <c r="AQ32" s="90"/>
      <c r="AR32" s="40"/>
      <c r="AS32" s="158"/>
      <c r="AT32" s="158"/>
      <c r="AU32" s="40"/>
      <c r="AV32" s="40"/>
      <c r="AW32" s="96"/>
      <c r="AX32" s="96"/>
      <c r="AY32" s="96"/>
      <c r="AZ32" s="96"/>
      <c r="BA32" s="96"/>
      <c r="BB32" s="96"/>
    </row>
    <row r="33" spans="1:54" ht="4.25" customHeight="1">
      <c r="A33" s="34"/>
      <c r="C33" s="78"/>
      <c r="D33" s="78"/>
      <c r="E33" s="78"/>
      <c r="F33" s="78"/>
      <c r="G33" s="78"/>
      <c r="H33" s="78"/>
      <c r="I33" s="78"/>
      <c r="J33" s="78"/>
      <c r="K33" s="78"/>
      <c r="L33" s="78"/>
      <c r="N33" s="36"/>
      <c r="O33" s="127"/>
      <c r="P33" s="127"/>
      <c r="Q33" s="127"/>
      <c r="R33" s="127"/>
      <c r="S33" s="127"/>
      <c r="T33" s="36"/>
      <c r="U33"/>
      <c r="V33" s="87"/>
      <c r="W33" s="87"/>
      <c r="X33" s="87"/>
      <c r="Y33" s="92"/>
      <c r="Z33" s="148"/>
      <c r="AA33" s="148"/>
      <c r="AB33" s="87"/>
      <c r="AC33" s="89"/>
      <c r="AD33" s="83"/>
      <c r="AF33" s="89"/>
      <c r="AG33" s="83"/>
      <c r="AH33" s="83"/>
      <c r="AI33" s="223" t="s">
        <v>89</v>
      </c>
      <c r="AJ33" s="223"/>
      <c r="AK33" s="214"/>
      <c r="AL33" s="82"/>
      <c r="AM33" s="223" t="s">
        <v>90</v>
      </c>
      <c r="AN33" s="223"/>
      <c r="AO33" s="194"/>
      <c r="AP33" s="36"/>
      <c r="AQ33" s="89"/>
      <c r="AR33" s="36"/>
      <c r="AS33" s="158"/>
      <c r="AT33" s="158"/>
      <c r="AU33" s="36"/>
      <c r="AV33" s="36"/>
      <c r="AW33" s="96"/>
      <c r="AX33" s="96"/>
      <c r="AY33" s="96"/>
      <c r="AZ33" s="96"/>
      <c r="BA33" s="96"/>
      <c r="BB33" s="96"/>
    </row>
    <row r="34" spans="1:54" ht="4.25" customHeight="1">
      <c r="A34" s="34"/>
      <c r="C34" s="78"/>
      <c r="D34" s="78"/>
      <c r="E34" s="78"/>
      <c r="F34" s="78"/>
      <c r="G34" s="78"/>
      <c r="H34" s="78"/>
      <c r="I34" s="78"/>
      <c r="J34" s="78"/>
      <c r="K34" s="78"/>
      <c r="L34" s="78"/>
      <c r="N34" s="36"/>
      <c r="O34" s="127"/>
      <c r="P34" s="127"/>
      <c r="Q34" s="127"/>
      <c r="R34" s="127"/>
      <c r="S34" s="127"/>
      <c r="T34" s="36"/>
      <c r="U34"/>
      <c r="V34" s="87"/>
      <c r="W34" s="87"/>
      <c r="X34" s="87"/>
      <c r="Y34" s="92"/>
      <c r="Z34" s="148"/>
      <c r="AA34" s="148"/>
      <c r="AB34" s="87"/>
      <c r="AC34" s="89"/>
      <c r="AD34" s="86"/>
      <c r="AE34" s="86"/>
      <c r="AF34" s="89"/>
      <c r="AG34" s="83"/>
      <c r="AH34" s="83"/>
      <c r="AI34" s="223"/>
      <c r="AJ34" s="223"/>
      <c r="AK34" s="214"/>
      <c r="AL34" s="82"/>
      <c r="AM34" s="223"/>
      <c r="AN34" s="223"/>
      <c r="AO34" s="194"/>
      <c r="AP34" s="36"/>
      <c r="AQ34" s="89"/>
      <c r="AR34" s="36"/>
      <c r="AS34" s="158"/>
      <c r="AT34" s="158"/>
      <c r="AU34" s="36"/>
      <c r="AV34" s="36"/>
      <c r="AW34" s="96"/>
      <c r="AX34" s="96"/>
      <c r="AY34" s="96"/>
      <c r="AZ34" s="96"/>
      <c r="BA34" s="96"/>
      <c r="BB34" s="96"/>
    </row>
    <row r="35" spans="1:54" ht="16" customHeight="1">
      <c r="A35" s="232">
        <v>8</v>
      </c>
      <c r="B35" s="30"/>
      <c r="C35" s="228" t="str">
        <f>Sheet1!C8</f>
        <v>ジンガ三木スポーツクラブ</v>
      </c>
      <c r="D35" s="228"/>
      <c r="E35" s="228"/>
      <c r="F35" s="228"/>
      <c r="G35" s="228"/>
      <c r="H35" s="228"/>
      <c r="I35" s="228"/>
      <c r="J35" s="228"/>
      <c r="K35" s="228"/>
      <c r="L35" s="228"/>
      <c r="M35" s="37"/>
      <c r="N35" s="38"/>
      <c r="O35" s="228"/>
      <c r="P35" s="230"/>
      <c r="Q35" s="230"/>
      <c r="R35" s="230"/>
      <c r="S35" s="230"/>
      <c r="T35" s="39"/>
      <c r="U35" s="40"/>
      <c r="V35" s="85"/>
      <c r="W35" s="85"/>
      <c r="X35" s="85"/>
      <c r="Y35" s="90"/>
      <c r="Z35" s="112"/>
      <c r="AA35" s="112"/>
      <c r="AB35" s="85"/>
      <c r="AC35" s="90"/>
      <c r="AD35" s="112"/>
      <c r="AE35" s="112"/>
      <c r="AF35" s="90"/>
      <c r="AG35" s="85"/>
      <c r="AH35" s="85"/>
      <c r="AI35" s="85"/>
      <c r="AJ35" s="90"/>
      <c r="AK35" s="213"/>
      <c r="AL35" s="84"/>
      <c r="AM35" s="84"/>
      <c r="AN35" s="85"/>
      <c r="AO35" s="193"/>
      <c r="AP35" s="40"/>
      <c r="AQ35" s="90"/>
      <c r="AR35" s="40"/>
      <c r="AS35" s="158"/>
      <c r="AT35" s="158"/>
      <c r="AU35" s="40"/>
      <c r="AV35" s="40"/>
      <c r="AW35" s="96"/>
      <c r="AX35" s="96"/>
      <c r="AY35" s="96"/>
      <c r="AZ35" s="96"/>
      <c r="BA35" s="96"/>
      <c r="BB35" s="96"/>
    </row>
    <row r="36" spans="1:54" ht="16" customHeight="1">
      <c r="A36" s="232"/>
      <c r="B36" s="41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42"/>
      <c r="N36" s="43"/>
      <c r="O36" s="231"/>
      <c r="P36" s="231"/>
      <c r="Q36" s="231"/>
      <c r="R36" s="231"/>
      <c r="S36" s="231"/>
      <c r="T36" s="44"/>
      <c r="U36" s="51"/>
      <c r="V36" s="175"/>
      <c r="W36" s="175"/>
      <c r="X36" s="175"/>
      <c r="Y36" s="176"/>
      <c r="Z36" s="85"/>
      <c r="AA36" s="85"/>
      <c r="AB36" s="85"/>
      <c r="AC36" s="90"/>
      <c r="AD36" s="85"/>
      <c r="AE36" s="85"/>
      <c r="AF36" s="90"/>
      <c r="AG36" s="85"/>
      <c r="AH36" s="85"/>
      <c r="AI36" s="85"/>
      <c r="AJ36" s="90"/>
      <c r="AK36" s="213"/>
      <c r="AL36" s="84"/>
      <c r="AM36" s="84"/>
      <c r="AN36" s="85"/>
      <c r="AO36" s="193"/>
      <c r="AP36" s="40"/>
      <c r="AQ36" s="90"/>
      <c r="AR36" s="40"/>
      <c r="AS36" s="158"/>
      <c r="AT36" s="158"/>
      <c r="AU36" s="40"/>
      <c r="AV36" s="40"/>
      <c r="AW36" s="96"/>
      <c r="AX36" s="96"/>
      <c r="AY36" s="96"/>
      <c r="AZ36" s="96"/>
      <c r="BA36" s="96"/>
      <c r="BB36" s="96"/>
    </row>
    <row r="37" spans="1:54" ht="4.25" customHeight="1">
      <c r="A37" s="34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8"/>
      <c r="N37" s="48"/>
      <c r="O37" s="126"/>
      <c r="P37" s="126"/>
      <c r="Q37" s="126"/>
      <c r="R37" s="126"/>
      <c r="S37" s="126"/>
      <c r="T37" s="48"/>
      <c r="U37" s="36"/>
      <c r="V37" s="97"/>
      <c r="W37" s="223" t="s">
        <v>80</v>
      </c>
      <c r="X37" s="223"/>
      <c r="Y37" s="177"/>
      <c r="Z37" s="83"/>
      <c r="AA37" s="83"/>
      <c r="AB37" s="83"/>
      <c r="AC37" s="89"/>
      <c r="AD37" s="83"/>
      <c r="AF37" s="89"/>
      <c r="AG37" s="83"/>
      <c r="AH37" s="86"/>
      <c r="AI37" s="86"/>
      <c r="AJ37" s="89"/>
      <c r="AK37" s="214"/>
      <c r="AL37" s="82"/>
      <c r="AM37" s="82"/>
      <c r="AN37" s="86"/>
      <c r="AO37" s="195"/>
      <c r="AP37" s="52"/>
      <c r="AQ37" s="89"/>
      <c r="AR37" s="52"/>
      <c r="AS37" s="158"/>
      <c r="AT37" s="158"/>
      <c r="AU37" s="52"/>
      <c r="AV37" s="52"/>
      <c r="AW37" s="96"/>
      <c r="AX37" s="96"/>
      <c r="AY37" s="96"/>
      <c r="AZ37" s="96"/>
      <c r="BA37" s="96"/>
      <c r="BB37" s="96"/>
    </row>
    <row r="38" spans="1:54" ht="4.25" customHeight="1">
      <c r="A38" s="34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8"/>
      <c r="N38" s="48"/>
      <c r="O38" s="126"/>
      <c r="P38" s="126"/>
      <c r="Q38" s="126"/>
      <c r="R38" s="126"/>
      <c r="S38" s="126"/>
      <c r="T38" s="48"/>
      <c r="U38" s="36"/>
      <c r="V38" s="97"/>
      <c r="W38" s="223"/>
      <c r="X38" s="223"/>
      <c r="Y38" s="177"/>
      <c r="Z38" s="187"/>
      <c r="AA38" s="187"/>
      <c r="AB38" s="188"/>
      <c r="AC38" s="189"/>
      <c r="AD38" s="97"/>
      <c r="AE38" s="97"/>
      <c r="AF38" s="89"/>
      <c r="AG38" s="83"/>
      <c r="AH38" s="86"/>
      <c r="AI38" s="86"/>
      <c r="AJ38" s="89"/>
      <c r="AK38" s="214"/>
      <c r="AL38" s="82"/>
      <c r="AM38" s="82"/>
      <c r="AN38" s="86"/>
      <c r="AO38" s="195"/>
      <c r="AP38" s="52"/>
      <c r="AQ38" s="89"/>
      <c r="AR38" s="52"/>
      <c r="AS38" s="158"/>
      <c r="AT38" s="158"/>
      <c r="AU38" s="52"/>
      <c r="AV38" s="52"/>
      <c r="AW38" s="96"/>
      <c r="AX38" s="96"/>
      <c r="AY38" s="96"/>
      <c r="AZ38" s="96"/>
      <c r="BA38" s="96"/>
      <c r="BB38" s="96"/>
    </row>
    <row r="39" spans="1:54" ht="16" customHeight="1">
      <c r="A39" s="232">
        <v>9</v>
      </c>
      <c r="B39" s="30"/>
      <c r="C39" s="228" t="str">
        <f>Sheet1!C9</f>
        <v>三樹・平田サッカーｸﾗﾌﾞ</v>
      </c>
      <c r="D39" s="228"/>
      <c r="E39" s="228"/>
      <c r="F39" s="228"/>
      <c r="G39" s="228"/>
      <c r="H39" s="228"/>
      <c r="I39" s="228"/>
      <c r="J39" s="228"/>
      <c r="K39" s="228"/>
      <c r="L39" s="228"/>
      <c r="M39" s="37"/>
      <c r="N39" s="38"/>
      <c r="O39" s="228"/>
      <c r="P39" s="230"/>
      <c r="Q39" s="230"/>
      <c r="R39" s="230"/>
      <c r="S39" s="230"/>
      <c r="T39" s="39"/>
      <c r="U39" s="109"/>
      <c r="V39" s="178"/>
      <c r="W39" s="178"/>
      <c r="X39" s="178"/>
      <c r="Y39" s="179"/>
      <c r="Z39" s="87"/>
      <c r="AA39" s="87"/>
      <c r="AB39" s="87"/>
      <c r="AC39" s="182"/>
      <c r="AD39" s="97"/>
      <c r="AE39" s="97"/>
      <c r="AF39" s="90"/>
      <c r="AG39" s="85"/>
      <c r="AH39" s="85"/>
      <c r="AI39" s="85"/>
      <c r="AJ39" s="90"/>
      <c r="AK39" s="213"/>
      <c r="AL39" s="84"/>
      <c r="AM39" s="84"/>
      <c r="AN39" s="85"/>
      <c r="AO39" s="193"/>
      <c r="AP39" s="40"/>
      <c r="AQ39" s="90"/>
      <c r="AR39" s="40"/>
      <c r="AS39" s="158"/>
      <c r="AT39" s="158"/>
      <c r="AU39" s="40"/>
      <c r="AV39" s="40"/>
      <c r="AW39" s="96"/>
      <c r="AX39" s="96"/>
      <c r="AY39" s="96"/>
      <c r="AZ39" s="96"/>
      <c r="BA39" s="96"/>
      <c r="BB39" s="96"/>
    </row>
    <row r="40" spans="1:54" ht="16" customHeight="1">
      <c r="A40" s="232"/>
      <c r="B40" s="41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42"/>
      <c r="N40" s="43"/>
      <c r="O40" s="231"/>
      <c r="P40" s="231"/>
      <c r="Q40" s="231"/>
      <c r="R40" s="231"/>
      <c r="S40" s="231"/>
      <c r="T40" s="44"/>
      <c r="U40" s="24"/>
      <c r="V40" s="157"/>
      <c r="W40" s="157"/>
      <c r="X40" s="157"/>
      <c r="Y40" s="90"/>
      <c r="Z40" s="83"/>
      <c r="AA40" s="83"/>
      <c r="AB40" s="87"/>
      <c r="AC40" s="182"/>
      <c r="AD40" s="97"/>
      <c r="AE40" s="97"/>
      <c r="AF40" s="90"/>
      <c r="AG40" s="85"/>
      <c r="AH40" s="85"/>
      <c r="AI40" s="85"/>
      <c r="AJ40" s="90"/>
      <c r="AK40" s="213"/>
      <c r="AL40" s="84"/>
      <c r="AM40" s="84"/>
      <c r="AN40" s="85"/>
      <c r="AO40" s="193"/>
      <c r="AP40" s="40"/>
      <c r="AQ40" s="90"/>
      <c r="AR40" s="40"/>
      <c r="AS40" s="158"/>
      <c r="AT40" s="158"/>
      <c r="AU40" s="40"/>
      <c r="AV40" s="40"/>
      <c r="AW40" s="96"/>
      <c r="AX40" s="96"/>
      <c r="AY40" s="96"/>
      <c r="AZ40" s="96"/>
      <c r="BA40" s="96"/>
      <c r="BB40" s="96"/>
    </row>
    <row r="41" spans="1:54" ht="4.25" customHeight="1">
      <c r="A41" s="34"/>
      <c r="B41" s="46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48"/>
      <c r="N41" s="50"/>
      <c r="O41" s="135"/>
      <c r="P41" s="135"/>
      <c r="Q41" s="135"/>
      <c r="R41" s="135"/>
      <c r="S41" s="135"/>
      <c r="T41" s="50"/>
      <c r="U41" s="24"/>
      <c r="V41" s="157"/>
      <c r="W41" s="157"/>
      <c r="X41" s="157"/>
      <c r="Y41" s="89"/>
      <c r="Z41" s="148"/>
      <c r="AA41" s="223" t="s">
        <v>85</v>
      </c>
      <c r="AB41" s="223"/>
      <c r="AC41" s="177"/>
      <c r="AD41" s="83"/>
      <c r="AF41" s="89"/>
      <c r="AG41" s="86"/>
      <c r="AH41" s="83"/>
      <c r="AI41" s="83"/>
      <c r="AJ41" s="89"/>
      <c r="AK41" s="214"/>
      <c r="AL41" s="82"/>
      <c r="AM41" s="82"/>
      <c r="AN41" s="83"/>
      <c r="AO41" s="194"/>
      <c r="AP41" s="36"/>
      <c r="AQ41" s="89"/>
      <c r="AR41" s="36"/>
      <c r="AS41" s="158"/>
      <c r="AT41" s="158"/>
      <c r="AU41" s="36"/>
      <c r="AV41" s="36"/>
      <c r="AW41" s="96"/>
      <c r="AX41" s="96"/>
      <c r="AY41" s="96"/>
      <c r="AZ41" s="96"/>
      <c r="BA41" s="96"/>
      <c r="BB41" s="96"/>
    </row>
    <row r="42" spans="1:54" ht="4.25" customHeight="1">
      <c r="A42" s="34"/>
      <c r="B42" s="46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48"/>
      <c r="N42" s="36"/>
      <c r="O42" s="127"/>
      <c r="P42" s="127"/>
      <c r="Q42" s="127"/>
      <c r="R42" s="127"/>
      <c r="S42" s="127"/>
      <c r="T42" s="36"/>
      <c r="U42" s="24"/>
      <c r="V42" s="157"/>
      <c r="W42" s="157"/>
      <c r="X42" s="157"/>
      <c r="Y42" s="92"/>
      <c r="Z42" s="148"/>
      <c r="AA42" s="223"/>
      <c r="AB42" s="223"/>
      <c r="AC42" s="177"/>
      <c r="AD42" s="199"/>
      <c r="AE42" s="199"/>
      <c r="AF42" s="201"/>
      <c r="AG42" s="200"/>
      <c r="AH42" s="202"/>
      <c r="AI42" s="83"/>
      <c r="AJ42" s="89"/>
      <c r="AK42" s="214"/>
      <c r="AL42" s="82"/>
      <c r="AM42" s="82"/>
      <c r="AN42" s="83"/>
      <c r="AO42" s="194"/>
      <c r="AP42" s="36"/>
      <c r="AQ42" s="89"/>
      <c r="AR42" s="36"/>
      <c r="AS42" s="158"/>
      <c r="AT42" s="158"/>
      <c r="AU42" s="36"/>
      <c r="AV42" s="36"/>
      <c r="AW42" s="96"/>
      <c r="AX42" s="96"/>
      <c r="AY42" s="96"/>
      <c r="AZ42" s="96"/>
      <c r="BA42" s="96"/>
      <c r="BB42" s="96"/>
    </row>
    <row r="43" spans="1:54" ht="16" customHeight="1">
      <c r="A43" s="233">
        <v>10</v>
      </c>
      <c r="B43" s="121"/>
      <c r="C43" s="228" t="str">
        <f>Sheet1!C10</f>
        <v>ＬＵＺ零壱ＦＣ</v>
      </c>
      <c r="D43" s="228"/>
      <c r="E43" s="228"/>
      <c r="F43" s="228"/>
      <c r="G43" s="228"/>
      <c r="H43" s="228"/>
      <c r="I43" s="228"/>
      <c r="J43" s="228"/>
      <c r="K43" s="228"/>
      <c r="L43" s="228"/>
      <c r="M43" s="37"/>
      <c r="N43" s="38"/>
      <c r="O43" s="228"/>
      <c r="P43" s="230"/>
      <c r="Q43" s="230"/>
      <c r="R43" s="230"/>
      <c r="S43" s="230"/>
      <c r="T43" s="39"/>
      <c r="U43" s="122"/>
      <c r="V43" s="152"/>
      <c r="W43" s="152"/>
      <c r="X43" s="152"/>
      <c r="Y43" s="123"/>
      <c r="Z43" s="85"/>
      <c r="AA43" s="85"/>
      <c r="AB43" s="85"/>
      <c r="AC43" s="182"/>
      <c r="AD43" s="85"/>
      <c r="AE43" s="85"/>
      <c r="AF43" s="90"/>
      <c r="AG43" s="85"/>
      <c r="AH43" s="193"/>
      <c r="AI43" s="85"/>
      <c r="AJ43" s="90"/>
      <c r="AK43" s="213"/>
      <c r="AL43" s="84"/>
      <c r="AM43" s="84"/>
      <c r="AN43" s="85"/>
      <c r="AO43" s="193"/>
      <c r="AP43" s="40"/>
      <c r="AQ43" s="90"/>
      <c r="AR43" s="40"/>
      <c r="AS43" s="158"/>
      <c r="AT43" s="158"/>
      <c r="AU43" s="40"/>
      <c r="AV43" s="40"/>
      <c r="AW43" s="96"/>
      <c r="AX43" s="96"/>
      <c r="AY43" s="96"/>
      <c r="AZ43" s="96"/>
      <c r="BA43" s="96"/>
      <c r="BB43" s="96"/>
    </row>
    <row r="44" spans="1:54" ht="16" customHeight="1">
      <c r="A44" s="233"/>
      <c r="B44" s="41"/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42"/>
      <c r="N44" s="43"/>
      <c r="O44" s="231"/>
      <c r="P44" s="231"/>
      <c r="Q44" s="231"/>
      <c r="R44" s="231"/>
      <c r="S44" s="231"/>
      <c r="T44" s="44"/>
      <c r="U44" s="51"/>
      <c r="V44" s="175"/>
      <c r="W44" s="175"/>
      <c r="X44" s="175"/>
      <c r="Y44" s="176"/>
      <c r="Z44" s="87"/>
      <c r="AA44" s="87"/>
      <c r="AB44" s="87"/>
      <c r="AC44" s="182"/>
      <c r="AD44" s="159"/>
      <c r="AE44" s="159"/>
      <c r="AF44" s="90"/>
      <c r="AG44" s="85"/>
      <c r="AH44" s="193"/>
      <c r="AI44" s="215"/>
      <c r="AJ44" s="216"/>
      <c r="AK44" s="217"/>
      <c r="AL44" s="84"/>
      <c r="AM44" s="84"/>
      <c r="AN44" s="85"/>
      <c r="AO44" s="193"/>
      <c r="AP44" s="40"/>
      <c r="AQ44" s="90"/>
      <c r="AR44" s="40"/>
      <c r="AS44" s="158"/>
      <c r="AT44" s="158"/>
      <c r="AU44" s="40"/>
      <c r="AV44" s="40"/>
      <c r="AW44" s="96"/>
      <c r="AX44" s="96"/>
      <c r="AY44" s="96"/>
      <c r="AZ44" s="96"/>
      <c r="BA44" s="96"/>
      <c r="BB44" s="96"/>
    </row>
    <row r="45" spans="1:54" ht="4.25" customHeight="1">
      <c r="A45" s="150"/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97"/>
      <c r="W45" s="223" t="s">
        <v>81</v>
      </c>
      <c r="X45" s="223"/>
      <c r="Y45" s="177"/>
      <c r="Z45" s="190"/>
      <c r="AA45" s="190"/>
      <c r="AB45" s="191"/>
      <c r="AC45" s="186"/>
      <c r="AD45" s="150"/>
      <c r="AE45" s="150"/>
      <c r="AF45" s="150"/>
      <c r="AG45" s="86"/>
      <c r="AH45" s="195"/>
      <c r="AI45" s="86"/>
      <c r="AJ45" s="97"/>
      <c r="AK45" s="97"/>
      <c r="AL45" s="82"/>
      <c r="AM45" s="82"/>
      <c r="AN45" s="86"/>
      <c r="AO45" s="195"/>
      <c r="AP45" s="97"/>
      <c r="AQ45" s="97"/>
      <c r="AR45" s="52"/>
      <c r="AS45" s="158"/>
      <c r="AT45" s="158"/>
      <c r="AU45" s="52"/>
      <c r="AV45" s="52"/>
      <c r="AW45" s="96"/>
      <c r="AX45" s="96"/>
      <c r="AY45" s="96"/>
      <c r="AZ45" s="96"/>
      <c r="BA45" s="96"/>
      <c r="BB45" s="96"/>
    </row>
    <row r="46" spans="1:54" ht="4.25" customHeight="1">
      <c r="A46" s="156"/>
      <c r="B46" s="141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44"/>
      <c r="N46" s="144"/>
      <c r="O46" s="144"/>
      <c r="P46" s="144"/>
      <c r="Q46" s="144"/>
      <c r="R46" s="144"/>
      <c r="S46" s="144"/>
      <c r="T46" s="144"/>
      <c r="U46" s="127"/>
      <c r="V46" s="97"/>
      <c r="W46" s="223"/>
      <c r="X46" s="223"/>
      <c r="Y46" s="177"/>
      <c r="Z46" s="129"/>
      <c r="AA46" s="129"/>
      <c r="AB46" s="161"/>
      <c r="AC46" s="90"/>
      <c r="AD46" s="128"/>
      <c r="AE46" s="128"/>
      <c r="AF46" s="90"/>
      <c r="AG46" s="86"/>
      <c r="AH46" s="195"/>
      <c r="AI46" s="86"/>
      <c r="AJ46" s="97"/>
      <c r="AK46" s="97"/>
      <c r="AL46" s="84"/>
      <c r="AM46" s="84"/>
      <c r="AN46" s="85"/>
      <c r="AO46" s="193"/>
      <c r="AP46" s="97"/>
      <c r="AQ46" s="97"/>
      <c r="AR46" s="52"/>
      <c r="AS46" s="158"/>
      <c r="AT46" s="158"/>
      <c r="AU46" s="52"/>
      <c r="AV46" s="52"/>
      <c r="AW46" s="96"/>
      <c r="AX46" s="96"/>
      <c r="AY46" s="96"/>
      <c r="AZ46" s="96"/>
      <c r="BA46" s="96"/>
      <c r="BB46" s="96"/>
    </row>
    <row r="47" spans="1:54" ht="16" customHeight="1">
      <c r="A47" s="234">
        <v>11</v>
      </c>
      <c r="B47" s="121"/>
      <c r="C47" s="228" t="str">
        <f>Sheet1!C11</f>
        <v>河合ｽﾎﾟｰﾂ少年団</v>
      </c>
      <c r="D47" s="228"/>
      <c r="E47" s="228"/>
      <c r="F47" s="228"/>
      <c r="G47" s="228"/>
      <c r="H47" s="228"/>
      <c r="I47" s="228"/>
      <c r="J47" s="228"/>
      <c r="K47" s="228"/>
      <c r="L47" s="228"/>
      <c r="M47" s="37"/>
      <c r="N47" s="38"/>
      <c r="O47" s="228"/>
      <c r="P47" s="230"/>
      <c r="Q47" s="230"/>
      <c r="R47" s="230"/>
      <c r="S47" s="230"/>
      <c r="T47" s="155"/>
      <c r="U47" s="114"/>
      <c r="V47" s="178"/>
      <c r="W47" s="178"/>
      <c r="X47" s="178"/>
      <c r="Y47" s="179"/>
      <c r="Z47" s="166"/>
      <c r="AA47" s="166"/>
      <c r="AB47" s="166"/>
      <c r="AC47" s="159"/>
      <c r="AD47" s="159"/>
      <c r="AE47" s="159"/>
      <c r="AF47" s="143"/>
      <c r="AG47" s="85"/>
      <c r="AH47" s="193"/>
      <c r="AI47" s="85"/>
      <c r="AJ47" s="90"/>
      <c r="AK47" s="84"/>
      <c r="AL47" s="84"/>
      <c r="AM47" s="84"/>
      <c r="AN47" s="85"/>
      <c r="AO47" s="193"/>
      <c r="AP47" s="40"/>
      <c r="AQ47" s="90"/>
      <c r="AR47" s="221" t="s">
        <v>72</v>
      </c>
      <c r="AS47" s="221"/>
      <c r="AT47" s="221"/>
      <c r="AU47" s="40"/>
      <c r="AV47" s="40"/>
      <c r="AW47" s="96"/>
      <c r="AX47" s="96"/>
      <c r="AY47" s="96"/>
      <c r="AZ47" s="96"/>
      <c r="BA47" s="96"/>
      <c r="BB47" s="96"/>
    </row>
    <row r="48" spans="1:54" ht="16" customHeight="1">
      <c r="A48" s="234"/>
      <c r="B48" s="41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42"/>
      <c r="N48" s="43"/>
      <c r="O48" s="231"/>
      <c r="P48" s="231"/>
      <c r="Q48" s="231"/>
      <c r="R48" s="231"/>
      <c r="S48" s="231"/>
      <c r="T48" s="44"/>
      <c r="U48" s="113"/>
      <c r="V48" s="112"/>
      <c r="W48" s="112"/>
      <c r="X48" s="112"/>
      <c r="Y48" s="123"/>
      <c r="Z48" s="124"/>
      <c r="AA48" s="124"/>
      <c r="AB48" s="124"/>
      <c r="AC48" s="159"/>
      <c r="AD48" s="159"/>
      <c r="AE48" s="159"/>
      <c r="AF48" s="90"/>
      <c r="AG48" s="85"/>
      <c r="AH48" s="193"/>
      <c r="AI48" s="85"/>
      <c r="AJ48" s="90"/>
      <c r="AK48" s="84"/>
      <c r="AL48" s="84"/>
      <c r="AM48" s="84"/>
      <c r="AN48" s="85"/>
      <c r="AO48" s="193"/>
      <c r="AP48" s="40"/>
      <c r="AQ48" s="90"/>
      <c r="AR48" s="221"/>
      <c r="AS48" s="221"/>
      <c r="AT48" s="221"/>
      <c r="AU48" s="40"/>
      <c r="AV48" s="40"/>
      <c r="AW48" s="96"/>
      <c r="AX48" s="96"/>
      <c r="AY48" s="96"/>
      <c r="AZ48" s="96"/>
      <c r="BA48" s="96"/>
      <c r="BB48" s="96"/>
    </row>
    <row r="49" spans="1:54" ht="4.25" customHeight="1">
      <c r="A49" s="130"/>
      <c r="B49" s="131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26"/>
      <c r="N49" s="127"/>
      <c r="O49" s="127"/>
      <c r="P49" s="127"/>
      <c r="Q49" s="127"/>
      <c r="R49" s="127"/>
      <c r="S49" s="127"/>
      <c r="T49" s="127"/>
      <c r="U49" s="127"/>
      <c r="V49" s="129"/>
      <c r="W49" s="129"/>
      <c r="X49" s="128"/>
      <c r="Y49" s="123"/>
      <c r="Z49" s="163"/>
      <c r="AA49" s="163"/>
      <c r="AB49" s="124"/>
      <c r="AC49" s="159"/>
      <c r="AD49" s="159"/>
      <c r="AE49" s="159"/>
      <c r="AF49" s="223" t="s">
        <v>88</v>
      </c>
      <c r="AG49" s="223"/>
      <c r="AH49" s="203"/>
      <c r="AI49" s="190"/>
      <c r="AJ49" s="197"/>
      <c r="AK49" s="209"/>
      <c r="AL49" s="209"/>
      <c r="AM49" s="209"/>
      <c r="AN49" s="190"/>
      <c r="AO49" s="198"/>
      <c r="AP49" s="36"/>
      <c r="AQ49" s="89"/>
      <c r="AR49" s="36"/>
      <c r="AS49" s="158"/>
      <c r="AT49" s="158"/>
      <c r="AU49" s="36"/>
      <c r="AV49" s="36"/>
      <c r="AW49" s="96"/>
      <c r="AX49" s="96"/>
      <c r="AY49" s="96"/>
      <c r="AZ49" s="96"/>
      <c r="BA49" s="96"/>
      <c r="BB49" s="96"/>
    </row>
    <row r="50" spans="1:54" ht="4.25" customHeight="1">
      <c r="A50" s="133"/>
      <c r="B50" s="131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126"/>
      <c r="N50" s="126"/>
      <c r="O50" s="126"/>
      <c r="P50" s="126"/>
      <c r="Q50" s="126"/>
      <c r="R50" s="126"/>
      <c r="S50" s="126"/>
      <c r="T50" s="126"/>
      <c r="U50" s="127"/>
      <c r="V50" s="129"/>
      <c r="W50" s="129"/>
      <c r="X50" s="128"/>
      <c r="Y50" s="123"/>
      <c r="Z50" s="163"/>
      <c r="AA50" s="163"/>
      <c r="AB50" s="124"/>
      <c r="AC50" s="159"/>
      <c r="AD50" s="159"/>
      <c r="AE50" s="159"/>
      <c r="AF50" s="223"/>
      <c r="AG50" s="223"/>
      <c r="AH50" s="195"/>
      <c r="AI50" s="85"/>
      <c r="AJ50" s="90"/>
      <c r="AK50" s="84"/>
      <c r="AL50" s="84"/>
      <c r="AM50" s="84"/>
      <c r="AN50" s="85"/>
      <c r="AO50" s="85"/>
      <c r="AP50" s="40"/>
      <c r="AQ50" s="90"/>
      <c r="AR50" s="52"/>
      <c r="AS50" s="158"/>
      <c r="AT50" s="158"/>
      <c r="AU50" s="52"/>
      <c r="AV50" s="52"/>
      <c r="AW50" s="96"/>
      <c r="AX50" s="96"/>
      <c r="AY50" s="96"/>
      <c r="AZ50" s="96"/>
      <c r="BA50" s="96"/>
      <c r="BB50" s="96"/>
    </row>
    <row r="51" spans="1:54" ht="16" customHeight="1">
      <c r="A51" s="233">
        <v>12</v>
      </c>
      <c r="B51" s="121"/>
      <c r="C51" s="228" t="str">
        <f>Sheet1!C12</f>
        <v>滝野少年サッカーｸﾗﾌﾞ</v>
      </c>
      <c r="D51" s="228"/>
      <c r="E51" s="228"/>
      <c r="F51" s="228"/>
      <c r="G51" s="228"/>
      <c r="H51" s="228"/>
      <c r="I51" s="228"/>
      <c r="J51" s="228"/>
      <c r="K51" s="228"/>
      <c r="L51" s="228"/>
      <c r="M51" s="37"/>
      <c r="N51" s="38"/>
      <c r="O51" s="228"/>
      <c r="P51" s="230"/>
      <c r="Q51" s="230"/>
      <c r="R51" s="230"/>
      <c r="S51" s="230"/>
      <c r="T51" s="39"/>
      <c r="U51" s="114"/>
      <c r="V51" s="85"/>
      <c r="W51" s="85"/>
      <c r="X51" s="85"/>
      <c r="Y51" s="123"/>
      <c r="Z51" s="124"/>
      <c r="AA51" s="124"/>
      <c r="AB51" s="124"/>
      <c r="AC51" s="90"/>
      <c r="AD51" s="85"/>
      <c r="AE51" s="85"/>
      <c r="AF51" s="90"/>
      <c r="AG51" s="85"/>
      <c r="AH51" s="193"/>
      <c r="AI51" s="83"/>
      <c r="AJ51" s="89"/>
      <c r="AK51" s="82"/>
      <c r="AL51" s="82"/>
      <c r="AM51" s="82"/>
      <c r="AN51" s="83"/>
      <c r="AO51" s="83"/>
      <c r="AP51" s="36"/>
      <c r="AQ51" s="89"/>
      <c r="AR51" s="40"/>
      <c r="AS51" s="158"/>
      <c r="AT51" s="158"/>
      <c r="AU51" s="40"/>
      <c r="AV51" s="40"/>
      <c r="AW51" s="96"/>
      <c r="AX51" s="96"/>
      <c r="AY51" s="96"/>
      <c r="AZ51" s="96"/>
      <c r="BA51" s="96"/>
      <c r="BB51" s="96"/>
    </row>
    <row r="52" spans="1:54" ht="16" customHeight="1">
      <c r="A52" s="233"/>
      <c r="B52" s="41"/>
      <c r="C52" s="229"/>
      <c r="D52" s="229"/>
      <c r="E52" s="229"/>
      <c r="F52" s="229"/>
      <c r="G52" s="229"/>
      <c r="H52" s="229"/>
      <c r="I52" s="229"/>
      <c r="J52" s="229"/>
      <c r="K52" s="229"/>
      <c r="L52" s="229"/>
      <c r="M52" s="42"/>
      <c r="N52" s="43"/>
      <c r="O52" s="231"/>
      <c r="P52" s="231"/>
      <c r="Q52" s="231"/>
      <c r="R52" s="231"/>
      <c r="S52" s="231"/>
      <c r="T52" s="44"/>
      <c r="U52" s="134"/>
      <c r="V52" s="175"/>
      <c r="W52" s="175"/>
      <c r="X52" s="175"/>
      <c r="Y52" s="176"/>
      <c r="Z52" s="164"/>
      <c r="AA52" s="164"/>
      <c r="AB52" s="164"/>
      <c r="AC52" s="159"/>
      <c r="AD52" s="159"/>
      <c r="AE52" s="159"/>
      <c r="AF52" s="90"/>
      <c r="AG52" s="85"/>
      <c r="AH52" s="193"/>
      <c r="AI52" s="83"/>
      <c r="AJ52" s="89"/>
      <c r="AK52" s="82"/>
      <c r="AL52" s="82"/>
      <c r="AM52" s="82"/>
      <c r="AN52" s="83"/>
      <c r="AO52" s="83"/>
      <c r="AP52" s="36"/>
      <c r="AQ52" s="89"/>
      <c r="AR52" s="40"/>
      <c r="AS52" s="158"/>
      <c r="AT52" s="158"/>
      <c r="AU52" s="40"/>
      <c r="AV52" s="40"/>
      <c r="AW52" s="96"/>
      <c r="AX52" s="96"/>
      <c r="AY52" s="96"/>
      <c r="AZ52" s="96"/>
      <c r="BA52" s="96"/>
      <c r="BB52" s="96"/>
    </row>
    <row r="53" spans="1:54" ht="4.25" customHeight="1">
      <c r="A53" s="150"/>
      <c r="B53" s="141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44"/>
      <c r="N53" s="144"/>
      <c r="O53" s="127"/>
      <c r="P53" s="127"/>
      <c r="Q53" s="127"/>
      <c r="R53" s="127"/>
      <c r="S53" s="127"/>
      <c r="T53" s="135"/>
      <c r="U53" s="151"/>
      <c r="V53" s="97"/>
      <c r="W53" s="223" t="s">
        <v>82</v>
      </c>
      <c r="X53" s="223"/>
      <c r="Y53" s="177"/>
      <c r="Z53" s="112"/>
      <c r="AA53" s="112"/>
      <c r="AB53" s="128"/>
      <c r="AC53" s="90"/>
      <c r="AD53" s="112"/>
      <c r="AE53" s="112"/>
      <c r="AF53" s="90"/>
      <c r="AG53" s="83"/>
      <c r="AH53" s="194"/>
      <c r="AI53" s="83"/>
      <c r="AJ53" s="89"/>
      <c r="AK53" s="82"/>
      <c r="AL53" s="82"/>
      <c r="AM53" s="82"/>
      <c r="AN53" s="83"/>
      <c r="AO53" s="83"/>
      <c r="AP53" s="36"/>
      <c r="AQ53" s="89"/>
      <c r="AR53" s="36"/>
      <c r="AS53" s="158"/>
      <c r="AT53" s="158"/>
      <c r="AU53" s="36"/>
      <c r="AV53" s="36"/>
      <c r="AW53" s="96"/>
      <c r="AX53" s="96"/>
      <c r="AY53" s="96"/>
      <c r="AZ53" s="96"/>
      <c r="BA53" s="96"/>
      <c r="BB53" s="96"/>
    </row>
    <row r="54" spans="1:54" ht="4.25" customHeight="1">
      <c r="A54" s="150"/>
      <c r="B54" s="141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44"/>
      <c r="N54" s="144"/>
      <c r="O54" s="127"/>
      <c r="P54" s="127"/>
      <c r="Q54" s="127"/>
      <c r="R54" s="127"/>
      <c r="S54" s="127"/>
      <c r="T54" s="127"/>
      <c r="U54" s="151"/>
      <c r="V54" s="97"/>
      <c r="W54" s="223"/>
      <c r="X54" s="223"/>
      <c r="Y54" s="177"/>
      <c r="Z54" s="187"/>
      <c r="AA54" s="187"/>
      <c r="AB54" s="188"/>
      <c r="AC54" s="189"/>
      <c r="AD54" s="112"/>
      <c r="AE54" s="112"/>
      <c r="AF54" s="90"/>
      <c r="AG54" s="83"/>
      <c r="AH54" s="194"/>
      <c r="AI54" s="83"/>
      <c r="AJ54" s="89"/>
      <c r="AK54" s="82"/>
      <c r="AL54" s="82"/>
      <c r="AM54" s="82"/>
      <c r="AN54" s="83"/>
      <c r="AO54" s="83"/>
      <c r="AP54" s="36"/>
      <c r="AQ54" s="89"/>
      <c r="AR54" s="36"/>
      <c r="AS54" s="158"/>
      <c r="AT54" s="158"/>
      <c r="AU54" s="36"/>
      <c r="AV54" s="36"/>
      <c r="AW54" s="96"/>
      <c r="AX54" s="96"/>
      <c r="AY54" s="96"/>
      <c r="AZ54" s="96"/>
      <c r="BA54" s="96"/>
      <c r="BB54" s="96"/>
    </row>
    <row r="55" spans="1:54" ht="16" customHeight="1">
      <c r="A55" s="233">
        <v>13</v>
      </c>
      <c r="B55" s="121"/>
      <c r="C55" s="228" t="str">
        <f>Sheet1!C13</f>
        <v>小野南ＦＣジュニア</v>
      </c>
      <c r="D55" s="228"/>
      <c r="E55" s="228"/>
      <c r="F55" s="228"/>
      <c r="G55" s="228"/>
      <c r="H55" s="228"/>
      <c r="I55" s="228"/>
      <c r="J55" s="228"/>
      <c r="K55" s="228"/>
      <c r="L55" s="228"/>
      <c r="M55" s="37"/>
      <c r="N55" s="38"/>
      <c r="O55" s="228"/>
      <c r="P55" s="230"/>
      <c r="Q55" s="230"/>
      <c r="R55" s="230"/>
      <c r="S55" s="230"/>
      <c r="T55" s="39"/>
      <c r="U55" s="136"/>
      <c r="V55" s="178"/>
      <c r="W55" s="178"/>
      <c r="X55" s="178"/>
      <c r="Y55" s="179"/>
      <c r="Z55" s="87"/>
      <c r="AA55" s="87"/>
      <c r="AB55" s="87"/>
      <c r="AC55" s="182"/>
      <c r="AD55" s="165"/>
      <c r="AE55" s="165"/>
      <c r="AF55" s="90"/>
      <c r="AG55" s="83"/>
      <c r="AH55" s="193"/>
      <c r="AI55" s="85"/>
      <c r="AJ55" s="90"/>
      <c r="AK55" s="84"/>
      <c r="AL55" s="84"/>
      <c r="AM55" s="84"/>
      <c r="AN55" s="85"/>
      <c r="AO55" s="85"/>
      <c r="AP55" s="40"/>
      <c r="AQ55" s="90"/>
      <c r="AR55" s="40"/>
      <c r="AS55" s="158"/>
      <c r="AT55" s="158"/>
      <c r="AU55" s="40"/>
      <c r="AV55" s="40"/>
      <c r="AW55" s="96"/>
      <c r="AX55" s="96"/>
      <c r="AY55" s="96"/>
      <c r="AZ55" s="96"/>
      <c r="BA55" s="96"/>
      <c r="BB55" s="96"/>
    </row>
    <row r="56" spans="1:54" ht="16" customHeight="1">
      <c r="A56" s="233"/>
      <c r="B56" s="41"/>
      <c r="C56" s="229"/>
      <c r="D56" s="229"/>
      <c r="E56" s="229"/>
      <c r="F56" s="229"/>
      <c r="G56" s="229"/>
      <c r="H56" s="229"/>
      <c r="I56" s="229"/>
      <c r="J56" s="229"/>
      <c r="K56" s="229"/>
      <c r="L56" s="229"/>
      <c r="M56" s="42"/>
      <c r="N56" s="43"/>
      <c r="O56" s="231"/>
      <c r="P56" s="231"/>
      <c r="Q56" s="231"/>
      <c r="R56" s="231"/>
      <c r="S56" s="231"/>
      <c r="T56" s="44"/>
      <c r="U56" s="138"/>
      <c r="V56" s="129"/>
      <c r="W56" s="129"/>
      <c r="X56" s="129"/>
      <c r="Y56" s="142"/>
      <c r="Z56" s="83"/>
      <c r="AA56" s="83"/>
      <c r="AB56" s="87"/>
      <c r="AC56" s="182"/>
      <c r="AD56" s="129"/>
      <c r="AE56" s="129"/>
      <c r="AF56" s="90"/>
      <c r="AG56" s="86"/>
      <c r="AH56" s="193"/>
      <c r="AI56" s="85"/>
      <c r="AJ56" s="90"/>
      <c r="AK56" s="84"/>
      <c r="AL56" s="84"/>
      <c r="AM56" s="84"/>
      <c r="AN56" s="85"/>
      <c r="AO56" s="85"/>
      <c r="AP56" s="40"/>
      <c r="AQ56" s="90"/>
      <c r="AR56" s="40"/>
      <c r="AS56" s="158"/>
      <c r="AT56" s="160"/>
      <c r="AU56" s="40"/>
      <c r="AV56" s="40"/>
      <c r="AW56" s="96"/>
      <c r="AX56" s="96"/>
      <c r="AY56" s="96"/>
      <c r="AZ56" s="96"/>
      <c r="BA56" s="96"/>
      <c r="BB56" s="96"/>
    </row>
    <row r="57" spans="1:54" ht="4.25" customHeight="1">
      <c r="A57" s="133"/>
      <c r="B57" s="125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126"/>
      <c r="N57" s="126"/>
      <c r="O57" s="126"/>
      <c r="P57" s="126"/>
      <c r="Q57" s="126"/>
      <c r="R57" s="126"/>
      <c r="S57" s="126"/>
      <c r="T57" s="126"/>
      <c r="U57" s="136"/>
      <c r="V57" s="129"/>
      <c r="W57" s="129"/>
      <c r="X57" s="128"/>
      <c r="Y57" s="142"/>
      <c r="Z57" s="148"/>
      <c r="AA57" s="223" t="s">
        <v>86</v>
      </c>
      <c r="AB57" s="223"/>
      <c r="AC57" s="177"/>
      <c r="AD57" s="204"/>
      <c r="AE57" s="204"/>
      <c r="AF57" s="205"/>
      <c r="AG57" s="178"/>
      <c r="AH57" s="206"/>
      <c r="AI57" s="86"/>
      <c r="AJ57" s="90"/>
      <c r="AK57" s="82"/>
      <c r="AL57" s="82"/>
      <c r="AM57" s="82"/>
      <c r="AN57" s="86"/>
      <c r="AO57" s="86"/>
      <c r="AP57" s="52"/>
      <c r="AQ57" s="89"/>
      <c r="AR57" s="52"/>
      <c r="AS57" s="158"/>
      <c r="AT57" s="158"/>
      <c r="AU57" s="52"/>
      <c r="AV57" s="52"/>
      <c r="AW57" s="96"/>
      <c r="AX57" s="96"/>
      <c r="AY57" s="96"/>
      <c r="AZ57" s="96"/>
      <c r="BA57" s="96"/>
      <c r="BB57" s="96"/>
    </row>
    <row r="58" spans="1:54" ht="4.25" customHeight="1">
      <c r="A58" s="133"/>
      <c r="B58" s="125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126"/>
      <c r="N58" s="126"/>
      <c r="O58" s="126"/>
      <c r="P58" s="126"/>
      <c r="Q58" s="126"/>
      <c r="R58" s="126"/>
      <c r="S58" s="126"/>
      <c r="T58" s="126"/>
      <c r="U58" s="136"/>
      <c r="V58" s="129"/>
      <c r="W58" s="129"/>
      <c r="X58" s="128"/>
      <c r="Y58" s="142"/>
      <c r="Z58" s="148"/>
      <c r="AA58" s="223"/>
      <c r="AB58" s="223"/>
      <c r="AC58" s="177"/>
      <c r="AD58" s="129"/>
      <c r="AE58" s="129"/>
      <c r="AF58" s="90"/>
      <c r="AG58" s="86"/>
      <c r="AH58" s="86"/>
      <c r="AI58" s="86"/>
      <c r="AJ58" s="89"/>
      <c r="AK58" s="82"/>
      <c r="AL58" s="82"/>
      <c r="AM58" s="82"/>
      <c r="AN58" s="86"/>
      <c r="AO58" s="86"/>
      <c r="AP58" s="52"/>
      <c r="AQ58" s="89"/>
      <c r="AR58" s="52"/>
      <c r="AS58" s="158"/>
      <c r="AT58" s="158"/>
      <c r="AU58" s="52"/>
      <c r="AV58" s="52"/>
      <c r="AW58" s="96"/>
      <c r="AX58" s="96"/>
      <c r="AY58" s="96"/>
      <c r="AZ58" s="96"/>
      <c r="BA58" s="96"/>
      <c r="BB58" s="96"/>
    </row>
    <row r="59" spans="1:54" ht="16" customHeight="1">
      <c r="A59" s="233">
        <v>14</v>
      </c>
      <c r="B59" s="121"/>
      <c r="C59" s="228" t="str">
        <f>Sheet1!C14</f>
        <v>加西ＦＣ</v>
      </c>
      <c r="D59" s="228"/>
      <c r="E59" s="228"/>
      <c r="F59" s="228"/>
      <c r="G59" s="228"/>
      <c r="H59" s="228"/>
      <c r="I59" s="228"/>
      <c r="J59" s="228"/>
      <c r="K59" s="228"/>
      <c r="L59" s="228"/>
      <c r="M59" s="37"/>
      <c r="N59" s="38"/>
      <c r="O59" s="228"/>
      <c r="P59" s="230"/>
      <c r="Q59" s="230"/>
      <c r="R59" s="230"/>
      <c r="S59" s="230"/>
      <c r="T59" s="39"/>
      <c r="U59" s="139"/>
      <c r="V59" s="128"/>
      <c r="W59" s="128"/>
      <c r="X59" s="128"/>
      <c r="Y59" s="142"/>
      <c r="Z59" s="85"/>
      <c r="AA59" s="85"/>
      <c r="AB59" s="85"/>
      <c r="AC59" s="182"/>
      <c r="AD59" s="128"/>
      <c r="AE59" s="128"/>
      <c r="AF59" s="90"/>
      <c r="AG59" s="85"/>
      <c r="AH59" s="85"/>
      <c r="AI59" s="85"/>
      <c r="AJ59" s="90"/>
      <c r="AK59" s="84"/>
      <c r="AL59" s="84"/>
      <c r="AM59" s="84"/>
      <c r="AN59" s="85"/>
      <c r="AO59" s="85"/>
      <c r="AP59" s="40"/>
      <c r="AQ59" s="90"/>
      <c r="AR59" s="40"/>
      <c r="AS59" s="158"/>
      <c r="AT59" s="158"/>
      <c r="AU59" s="40"/>
      <c r="AV59" s="40"/>
      <c r="AW59" s="96"/>
      <c r="AX59" s="96"/>
      <c r="AY59" s="96"/>
      <c r="AZ59" s="96"/>
      <c r="BA59" s="96"/>
      <c r="BB59" s="96"/>
    </row>
    <row r="60" spans="1:54" ht="16" customHeight="1">
      <c r="A60" s="233"/>
      <c r="B60" s="41"/>
      <c r="C60" s="229"/>
      <c r="D60" s="229"/>
      <c r="E60" s="229"/>
      <c r="F60" s="229"/>
      <c r="G60" s="229"/>
      <c r="H60" s="229"/>
      <c r="I60" s="229"/>
      <c r="J60" s="229"/>
      <c r="K60" s="229"/>
      <c r="L60" s="229"/>
      <c r="M60" s="42"/>
      <c r="N60" s="43"/>
      <c r="O60" s="231"/>
      <c r="P60" s="231"/>
      <c r="Q60" s="231"/>
      <c r="R60" s="231"/>
      <c r="S60" s="231"/>
      <c r="T60" s="44"/>
      <c r="U60" s="134"/>
      <c r="V60" s="175"/>
      <c r="W60" s="175"/>
      <c r="X60" s="175"/>
      <c r="Y60" s="181"/>
      <c r="Z60" s="188"/>
      <c r="AA60" s="188"/>
      <c r="AB60" s="188"/>
      <c r="AC60" s="181"/>
      <c r="AD60" s="128"/>
      <c r="AE60" s="128"/>
      <c r="AF60" s="90"/>
      <c r="AG60" s="85"/>
      <c r="AH60" s="85"/>
      <c r="AI60" s="85"/>
      <c r="AJ60" s="90"/>
      <c r="AK60" s="84"/>
      <c r="AL60" s="84"/>
      <c r="AM60" s="84"/>
      <c r="AN60" s="85"/>
      <c r="AO60" s="85"/>
      <c r="AP60" s="40"/>
      <c r="AQ60" s="90"/>
      <c r="AR60" s="40"/>
      <c r="AS60" s="158"/>
      <c r="AT60" s="158"/>
      <c r="AU60" s="40"/>
      <c r="AV60" s="40"/>
      <c r="AW60" s="96"/>
      <c r="AX60" s="96"/>
      <c r="AY60" s="96"/>
      <c r="AZ60" s="96"/>
      <c r="BA60" s="96"/>
      <c r="BB60" s="96"/>
    </row>
    <row r="61" spans="1:54" ht="4" customHeight="1">
      <c r="A61" s="133"/>
      <c r="B61" s="125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6"/>
      <c r="N61" s="127"/>
      <c r="O61" s="127"/>
      <c r="P61" s="127"/>
      <c r="Q61" s="127"/>
      <c r="R61" s="127"/>
      <c r="S61" s="127"/>
      <c r="T61" s="127"/>
      <c r="U61" s="122"/>
      <c r="V61" s="97"/>
      <c r="W61" s="223"/>
      <c r="X61" s="223"/>
      <c r="Y61" s="89"/>
      <c r="Z61" s="97"/>
      <c r="AA61" s="97"/>
      <c r="AB61" s="87"/>
      <c r="AC61" s="89"/>
      <c r="AD61" s="128"/>
      <c r="AE61" s="128"/>
      <c r="AF61" s="90"/>
      <c r="AG61" s="97"/>
      <c r="AH61" s="97"/>
      <c r="AI61" s="83"/>
      <c r="AJ61" s="89"/>
      <c r="AK61" s="82"/>
      <c r="AL61" s="82"/>
      <c r="AM61" s="82"/>
      <c r="AN61" s="83"/>
      <c r="AO61" s="83"/>
      <c r="AP61" s="36"/>
      <c r="AQ61" s="89"/>
      <c r="AR61" s="36"/>
      <c r="AS61" s="158"/>
      <c r="AT61" s="158"/>
      <c r="AU61" s="36"/>
      <c r="AV61" s="36"/>
      <c r="AW61" s="96"/>
      <c r="AX61" s="96"/>
      <c r="AY61" s="96"/>
      <c r="AZ61" s="96"/>
      <c r="BA61" s="96"/>
      <c r="BB61" s="96"/>
    </row>
    <row r="62" spans="1:54" ht="4.25" hidden="1" customHeight="1">
      <c r="A62" s="133"/>
      <c r="B62" s="125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6"/>
      <c r="N62" s="127"/>
      <c r="O62" s="127"/>
      <c r="P62" s="127"/>
      <c r="Q62" s="127"/>
      <c r="R62" s="127"/>
      <c r="S62" s="127"/>
      <c r="T62" s="127"/>
      <c r="U62" s="122"/>
      <c r="V62" s="97"/>
      <c r="W62" s="223"/>
      <c r="X62" s="223"/>
      <c r="Y62" s="177"/>
      <c r="Z62" s="153"/>
      <c r="AA62" s="153"/>
      <c r="AB62" s="124"/>
      <c r="AC62" s="137"/>
      <c r="AD62" s="128"/>
      <c r="AE62" s="128"/>
      <c r="AF62" s="90"/>
      <c r="AG62" s="97"/>
      <c r="AH62" s="97"/>
      <c r="AI62" s="83"/>
      <c r="AJ62" s="89"/>
      <c r="AK62" s="82"/>
      <c r="AL62" s="82"/>
      <c r="AM62" s="82"/>
      <c r="AN62" s="83"/>
      <c r="AO62" s="83"/>
      <c r="AP62" s="36"/>
      <c r="AQ62" s="89"/>
      <c r="AR62" s="36"/>
      <c r="AS62" s="158"/>
      <c r="AT62" s="158"/>
      <c r="AU62" s="36"/>
      <c r="AV62" s="36"/>
      <c r="AW62" s="96"/>
      <c r="AX62" s="96"/>
      <c r="AY62" s="96"/>
      <c r="AZ62" s="96"/>
      <c r="BA62" s="96"/>
      <c r="BB62" s="96"/>
    </row>
    <row r="63" spans="1:54" ht="16" hidden="1" customHeight="1">
      <c r="A63" s="246">
        <v>15</v>
      </c>
      <c r="B63" s="121"/>
      <c r="C63" s="228">
        <f>Sheet1!C15</f>
        <v>0</v>
      </c>
      <c r="D63" s="228"/>
      <c r="E63" s="228"/>
      <c r="F63" s="228"/>
      <c r="G63" s="228"/>
      <c r="H63" s="228"/>
      <c r="I63" s="228"/>
      <c r="J63" s="228"/>
      <c r="K63" s="228"/>
      <c r="L63" s="228"/>
      <c r="M63" s="116"/>
      <c r="N63" s="38"/>
      <c r="O63" s="228"/>
      <c r="P63" s="230"/>
      <c r="Q63" s="230"/>
      <c r="R63" s="230"/>
      <c r="S63" s="230"/>
      <c r="T63" s="39"/>
      <c r="U63" s="136"/>
      <c r="V63" s="178"/>
      <c r="W63" s="178"/>
      <c r="X63" s="178"/>
      <c r="Y63" s="179"/>
      <c r="Z63" s="128"/>
      <c r="AA63" s="128"/>
      <c r="AB63" s="128"/>
      <c r="AC63" s="137"/>
      <c r="AD63" s="129"/>
      <c r="AE63" s="129"/>
      <c r="AF63" s="90"/>
      <c r="AG63" s="85"/>
      <c r="AH63" s="85"/>
      <c r="AI63" s="85"/>
      <c r="AJ63" s="90"/>
      <c r="AK63" s="84"/>
      <c r="AL63" s="84"/>
      <c r="AM63" s="84"/>
      <c r="AN63" s="85"/>
      <c r="AO63" s="85"/>
      <c r="AP63" s="40"/>
      <c r="AQ63" s="90"/>
      <c r="AR63" s="40"/>
      <c r="AS63" s="158"/>
      <c r="AT63" s="158"/>
      <c r="AU63" s="40"/>
      <c r="AV63" s="40"/>
      <c r="AW63" s="96"/>
      <c r="AX63" s="96"/>
      <c r="AY63" s="96"/>
      <c r="AZ63" s="96"/>
      <c r="BA63" s="96"/>
      <c r="BB63" s="96"/>
    </row>
    <row r="64" spans="1:54" ht="16" hidden="1" customHeight="1">
      <c r="A64" s="246"/>
      <c r="B64" s="32"/>
      <c r="C64" s="229"/>
      <c r="D64" s="229"/>
      <c r="E64" s="229"/>
      <c r="F64" s="229"/>
      <c r="G64" s="229"/>
      <c r="H64" s="229"/>
      <c r="I64" s="229"/>
      <c r="J64" s="229"/>
      <c r="K64" s="229"/>
      <c r="L64" s="229"/>
      <c r="M64" s="117"/>
      <c r="N64" s="43"/>
      <c r="O64" s="231"/>
      <c r="P64" s="231"/>
      <c r="Q64" s="231"/>
      <c r="R64" s="231"/>
      <c r="S64" s="231"/>
      <c r="T64" s="44"/>
      <c r="U64" s="138"/>
      <c r="V64" s="129"/>
      <c r="W64" s="129"/>
      <c r="X64" s="129"/>
      <c r="Y64" s="142"/>
      <c r="Z64" s="124"/>
      <c r="AA64" s="124"/>
      <c r="AB64" s="124"/>
      <c r="AC64" s="90"/>
      <c r="AD64" s="154"/>
      <c r="AE64" s="154"/>
      <c r="AF64" s="90"/>
      <c r="AG64" s="85"/>
      <c r="AH64" s="85"/>
      <c r="AI64" s="85"/>
      <c r="AJ64" s="90"/>
      <c r="AK64" s="84"/>
      <c r="AL64" s="84"/>
      <c r="AM64" s="84"/>
      <c r="AN64" s="85"/>
      <c r="AO64" s="85"/>
      <c r="AP64" s="40"/>
      <c r="AQ64" s="90"/>
      <c r="AR64" s="40"/>
      <c r="AS64" s="158"/>
      <c r="AT64" s="158"/>
      <c r="AU64" s="40"/>
      <c r="AV64" s="40"/>
      <c r="AW64" s="96"/>
      <c r="AX64" s="96"/>
      <c r="AY64" s="96"/>
      <c r="AZ64" s="96"/>
      <c r="BA64" s="96"/>
      <c r="BB64" s="96"/>
    </row>
    <row r="65" spans="1:54" ht="4.25" hidden="1" customHeight="1">
      <c r="A65" s="140"/>
      <c r="B65" s="125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136"/>
      <c r="N65" s="136"/>
      <c r="O65" s="136"/>
      <c r="P65" s="136"/>
      <c r="Q65" s="126"/>
      <c r="R65" s="126"/>
      <c r="S65" s="126"/>
      <c r="T65" s="136"/>
      <c r="U65" s="136"/>
      <c r="V65" s="129"/>
      <c r="W65" s="129"/>
      <c r="X65" s="128"/>
      <c r="Y65" s="142"/>
      <c r="Z65" s="163"/>
      <c r="AA65" s="163"/>
      <c r="AB65" s="124"/>
      <c r="AC65" s="90"/>
      <c r="AD65" s="129"/>
      <c r="AE65" s="129"/>
      <c r="AF65" s="90"/>
      <c r="AG65" s="97"/>
      <c r="AH65" s="97"/>
      <c r="AI65" s="86"/>
      <c r="AJ65" s="89"/>
      <c r="AK65" s="82"/>
      <c r="AL65" s="82"/>
      <c r="AM65" s="82"/>
      <c r="AN65" s="83"/>
      <c r="AO65" s="83"/>
      <c r="AP65" s="36"/>
      <c r="AQ65" s="89"/>
      <c r="AR65" s="36"/>
      <c r="AS65" s="158"/>
      <c r="AT65" s="158"/>
      <c r="AU65" s="36"/>
      <c r="AV65" s="36"/>
      <c r="AW65" s="96"/>
      <c r="AX65" s="96"/>
      <c r="AY65" s="96"/>
      <c r="AZ65" s="96"/>
      <c r="BA65" s="96"/>
      <c r="BB65" s="96"/>
    </row>
    <row r="66" spans="1:54" ht="4" hidden="1" customHeight="1">
      <c r="A66" s="140"/>
      <c r="B66" s="125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136"/>
      <c r="N66" s="136"/>
      <c r="O66" s="136"/>
      <c r="P66" s="136"/>
      <c r="Q66" s="126"/>
      <c r="R66" s="126"/>
      <c r="S66" s="126"/>
      <c r="T66" s="136"/>
      <c r="U66" s="136"/>
      <c r="V66" s="129"/>
      <c r="W66" s="129"/>
      <c r="X66" s="128"/>
      <c r="Y66" s="142"/>
      <c r="Z66" s="163"/>
      <c r="AA66" s="163"/>
      <c r="AB66" s="124"/>
      <c r="AC66" s="90"/>
      <c r="AD66" s="129"/>
      <c r="AE66" s="129"/>
      <c r="AF66" s="90"/>
      <c r="AG66" s="97"/>
      <c r="AH66" s="97"/>
      <c r="AI66" s="86"/>
      <c r="AJ66" s="89"/>
      <c r="AK66" s="82"/>
      <c r="AL66" s="82"/>
      <c r="AM66" s="82"/>
      <c r="AN66" s="83"/>
      <c r="AO66" s="83"/>
      <c r="AP66" s="36"/>
      <c r="AQ66" s="89"/>
      <c r="AR66" s="36"/>
      <c r="AS66" s="158"/>
      <c r="AT66" s="158"/>
      <c r="AU66" s="36"/>
      <c r="AV66" s="36"/>
      <c r="AW66" s="96"/>
      <c r="AX66" s="96"/>
      <c r="AY66" s="96"/>
      <c r="AZ66" s="96"/>
      <c r="BA66" s="96"/>
      <c r="BB66" s="96"/>
    </row>
    <row r="67" spans="1:54" ht="16" hidden="1" customHeight="1">
      <c r="A67" s="240">
        <v>16</v>
      </c>
      <c r="B67" s="121"/>
      <c r="C67" s="228">
        <f>IF(Sheet1!C16="",ﾄｰﾅﾒﾝﾄ表!A67,Sheet1!C16)</f>
        <v>16</v>
      </c>
      <c r="D67" s="228"/>
      <c r="E67" s="228"/>
      <c r="F67" s="228"/>
      <c r="G67" s="228"/>
      <c r="H67" s="228"/>
      <c r="I67" s="228"/>
      <c r="J67" s="228"/>
      <c r="K67" s="228"/>
      <c r="L67" s="228"/>
      <c r="M67" s="116"/>
      <c r="N67" s="38"/>
      <c r="O67" s="228"/>
      <c r="P67" s="230"/>
      <c r="Q67" s="230"/>
      <c r="R67" s="230"/>
      <c r="S67" s="230"/>
      <c r="T67" s="39"/>
      <c r="U67" s="139"/>
      <c r="V67" s="128"/>
      <c r="W67" s="128"/>
      <c r="X67" s="128"/>
      <c r="Y67" s="142"/>
      <c r="Z67" s="124"/>
      <c r="AA67" s="124"/>
      <c r="AB67" s="124"/>
      <c r="AC67" s="90"/>
      <c r="AD67" s="85"/>
      <c r="AE67" s="85"/>
      <c r="AF67" s="90"/>
      <c r="AG67" s="85"/>
      <c r="AH67" s="85"/>
      <c r="AI67" s="85"/>
      <c r="AJ67" s="90"/>
      <c r="AK67" s="84"/>
      <c r="AL67" s="84"/>
      <c r="AM67" s="84"/>
      <c r="AN67" s="85"/>
      <c r="AO67" s="85"/>
      <c r="AP67" s="40"/>
      <c r="AQ67" s="90"/>
      <c r="AR67" s="40"/>
      <c r="AS67" s="158"/>
      <c r="AT67" s="158"/>
      <c r="AU67" s="40"/>
      <c r="AV67" s="40"/>
      <c r="AW67" s="96"/>
      <c r="AX67" s="96"/>
      <c r="AY67" s="96"/>
      <c r="AZ67" s="96"/>
      <c r="BA67" s="96"/>
      <c r="BB67" s="96"/>
    </row>
    <row r="68" spans="1:54" ht="16" hidden="1" customHeight="1">
      <c r="A68" s="240"/>
      <c r="B68" s="32"/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117"/>
      <c r="N68" s="43"/>
      <c r="O68" s="231"/>
      <c r="P68" s="231"/>
      <c r="Q68" s="231"/>
      <c r="R68" s="231"/>
      <c r="S68" s="231"/>
      <c r="T68" s="44"/>
      <c r="U68" s="134"/>
      <c r="V68" s="124"/>
      <c r="W68" s="124"/>
      <c r="X68" s="124"/>
      <c r="Y68" s="142"/>
      <c r="Z68" s="128"/>
      <c r="AA68" s="128"/>
      <c r="AB68" s="124"/>
      <c r="AC68" s="90"/>
      <c r="AD68" s="85"/>
      <c r="AE68" s="85"/>
      <c r="AF68" s="90"/>
      <c r="AG68" s="85"/>
      <c r="AH68" s="85"/>
      <c r="AI68" s="85"/>
      <c r="AJ68" s="90"/>
      <c r="AK68" s="84"/>
      <c r="AL68" s="84"/>
      <c r="AM68" s="84"/>
      <c r="AN68" s="85"/>
      <c r="AO68" s="85"/>
      <c r="AP68" s="40"/>
      <c r="AQ68" s="90"/>
      <c r="AR68" s="40"/>
      <c r="AS68" s="158"/>
      <c r="AT68" s="158"/>
      <c r="AU68" s="40"/>
      <c r="AV68" s="40"/>
      <c r="AW68" s="96"/>
      <c r="AX68" s="96"/>
      <c r="AY68" s="96"/>
      <c r="AZ68" s="96"/>
      <c r="BA68" s="96"/>
      <c r="BB68" s="96"/>
    </row>
    <row r="69" spans="1:54" ht="4.25" hidden="1" customHeight="1">
      <c r="A69" s="140"/>
      <c r="B69" s="14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27"/>
      <c r="N69" s="127"/>
      <c r="O69" s="127"/>
      <c r="P69" s="127"/>
      <c r="Q69" s="127"/>
      <c r="R69" s="127"/>
      <c r="S69" s="127"/>
      <c r="T69" s="127"/>
      <c r="U69" s="122"/>
      <c r="V69" s="152"/>
      <c r="W69" s="152"/>
      <c r="X69" s="152"/>
      <c r="Y69" s="137"/>
      <c r="Z69" s="129"/>
      <c r="AA69" s="129"/>
      <c r="AB69" s="128"/>
      <c r="AC69" s="90"/>
      <c r="AD69" s="223"/>
      <c r="AE69" s="223"/>
      <c r="AF69" s="90"/>
      <c r="AG69" s="97"/>
      <c r="AH69" s="97"/>
      <c r="AI69" s="83"/>
      <c r="AJ69" s="89"/>
      <c r="AK69" s="82"/>
      <c r="AL69" s="82"/>
      <c r="AM69" s="82"/>
      <c r="AN69" s="83"/>
      <c r="AO69" s="83"/>
      <c r="AP69" s="36"/>
      <c r="AQ69" s="89"/>
      <c r="AR69" s="36"/>
      <c r="AS69" s="158"/>
      <c r="AT69" s="158"/>
      <c r="AU69" s="36"/>
      <c r="AV69" s="36"/>
    </row>
    <row r="70" spans="1:54" ht="4.25" hidden="1" customHeight="1">
      <c r="A70" s="140"/>
      <c r="B70" s="141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27"/>
      <c r="N70" s="127"/>
      <c r="O70" s="127"/>
      <c r="P70" s="127"/>
      <c r="Q70" s="127"/>
      <c r="R70" s="127"/>
      <c r="S70" s="127"/>
      <c r="T70" s="127"/>
      <c r="U70" s="122"/>
      <c r="V70" s="152"/>
      <c r="W70" s="152"/>
      <c r="X70" s="152"/>
      <c r="Y70" s="142"/>
      <c r="Z70" s="153"/>
      <c r="AA70" s="153"/>
      <c r="AB70" s="124"/>
      <c r="AC70" s="90"/>
      <c r="AD70" s="223"/>
      <c r="AE70" s="223"/>
      <c r="AF70" s="90"/>
      <c r="AG70" s="97"/>
      <c r="AH70" s="97"/>
      <c r="AI70" s="83"/>
      <c r="AJ70" s="89"/>
      <c r="AK70" s="82"/>
      <c r="AL70" s="82"/>
      <c r="AM70" s="82"/>
      <c r="AN70" s="83"/>
      <c r="AO70" s="83"/>
      <c r="AP70" s="36"/>
      <c r="AQ70" s="89"/>
      <c r="AR70" s="36"/>
      <c r="AS70" s="158"/>
      <c r="AT70" s="158"/>
      <c r="AU70" s="36"/>
      <c r="AV70" s="36"/>
    </row>
    <row r="71" spans="1:54" ht="16" hidden="1" customHeight="1">
      <c r="A71" s="240">
        <v>17</v>
      </c>
      <c r="B71" s="121"/>
      <c r="C71" s="228">
        <f>IF(Sheet1!C17="",ﾄｰﾅﾒﾝﾄ表!A71,Sheet1!C17)</f>
        <v>17</v>
      </c>
      <c r="D71" s="228"/>
      <c r="E71" s="228"/>
      <c r="F71" s="228"/>
      <c r="G71" s="228"/>
      <c r="H71" s="228"/>
      <c r="I71" s="228"/>
      <c r="J71" s="228"/>
      <c r="K71" s="228"/>
      <c r="L71" s="228"/>
      <c r="M71" s="37"/>
      <c r="N71" s="38"/>
      <c r="O71" s="241"/>
      <c r="P71" s="242"/>
      <c r="Q71" s="242"/>
      <c r="R71" s="242"/>
      <c r="S71" s="242"/>
      <c r="T71" s="39"/>
      <c r="U71" s="136"/>
      <c r="V71" s="128"/>
      <c r="W71" s="128"/>
      <c r="X71" s="128"/>
      <c r="Y71" s="137"/>
      <c r="Z71" s="128"/>
      <c r="AA71" s="128"/>
      <c r="AB71" s="128"/>
      <c r="AC71" s="137"/>
      <c r="AD71" s="129"/>
      <c r="AE71" s="129"/>
      <c r="AF71" s="90"/>
      <c r="AG71" s="85"/>
      <c r="AH71" s="85"/>
      <c r="AI71" s="85"/>
      <c r="AJ71" s="90"/>
      <c r="AK71" s="84"/>
      <c r="AL71" s="84"/>
      <c r="AM71" s="84"/>
      <c r="AN71" s="85"/>
      <c r="AO71" s="85"/>
      <c r="AP71" s="40"/>
      <c r="AQ71" s="90"/>
      <c r="AR71" s="40"/>
      <c r="AS71" s="158"/>
      <c r="AT71" s="158"/>
      <c r="AU71" s="40"/>
      <c r="AV71" s="40"/>
    </row>
    <row r="72" spans="1:54" ht="16" hidden="1" customHeight="1">
      <c r="A72" s="240"/>
      <c r="B72" s="41"/>
      <c r="C72" s="229"/>
      <c r="D72" s="229"/>
      <c r="E72" s="229"/>
      <c r="F72" s="229"/>
      <c r="G72" s="229"/>
      <c r="H72" s="229"/>
      <c r="I72" s="229"/>
      <c r="J72" s="229"/>
      <c r="K72" s="229"/>
      <c r="L72" s="229"/>
      <c r="M72" s="42"/>
      <c r="N72" s="43"/>
      <c r="O72" s="243"/>
      <c r="P72" s="243"/>
      <c r="Q72" s="243"/>
      <c r="R72" s="243"/>
      <c r="S72" s="243"/>
      <c r="T72" s="44"/>
      <c r="U72" s="138"/>
      <c r="V72" s="129"/>
      <c r="W72" s="129"/>
      <c r="X72" s="129"/>
      <c r="Y72" s="142"/>
      <c r="Z72" s="124"/>
      <c r="AA72" s="124"/>
      <c r="AB72" s="124"/>
      <c r="AC72" s="137"/>
      <c r="AD72" s="129"/>
      <c r="AE72" s="129"/>
      <c r="AF72" s="90"/>
      <c r="AG72" s="85"/>
      <c r="AH72" s="85"/>
      <c r="AI72" s="85"/>
      <c r="AJ72" s="90"/>
      <c r="AK72" s="84"/>
      <c r="AL72" s="84"/>
      <c r="AM72" s="84"/>
      <c r="AN72" s="85"/>
      <c r="AO72" s="85"/>
      <c r="AP72" s="40"/>
      <c r="AQ72" s="90"/>
      <c r="AR72" s="40"/>
      <c r="AS72" s="158"/>
      <c r="AT72" s="158"/>
      <c r="AU72" s="40"/>
      <c r="AV72" s="40"/>
    </row>
    <row r="73" spans="1:54" ht="4.25" hidden="1" customHeight="1">
      <c r="A73" s="140"/>
      <c r="B73" s="131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126"/>
      <c r="N73" s="126"/>
      <c r="O73" s="126"/>
      <c r="P73" s="126"/>
      <c r="Q73" s="126"/>
      <c r="R73" s="126"/>
      <c r="S73" s="126"/>
      <c r="T73" s="126"/>
      <c r="U73" s="127"/>
      <c r="V73" s="225"/>
      <c r="W73" s="225"/>
      <c r="X73" s="128"/>
      <c r="Y73" s="142"/>
      <c r="Z73" s="225"/>
      <c r="AA73" s="225"/>
      <c r="AB73" s="124"/>
      <c r="AC73" s="137"/>
      <c r="AD73" s="129"/>
      <c r="AE73" s="129"/>
      <c r="AF73" s="90"/>
      <c r="AG73" s="83"/>
      <c r="AH73" s="83"/>
      <c r="AI73" s="86"/>
      <c r="AJ73" s="89"/>
      <c r="AK73" s="82"/>
      <c r="AL73" s="82"/>
      <c r="AM73" s="82"/>
      <c r="AN73" s="86"/>
      <c r="AO73" s="86"/>
      <c r="AP73" s="52"/>
      <c r="AQ73" s="89"/>
      <c r="AR73" s="52"/>
      <c r="AS73" s="158"/>
      <c r="AT73" s="158"/>
      <c r="AU73" s="48"/>
      <c r="AV73" s="48"/>
    </row>
    <row r="74" spans="1:54" ht="4.25" hidden="1" customHeight="1">
      <c r="A74" s="140"/>
      <c r="B74" s="131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126"/>
      <c r="N74" s="126"/>
      <c r="O74" s="126"/>
      <c r="P74" s="126"/>
      <c r="Q74" s="126"/>
      <c r="R74" s="126"/>
      <c r="S74" s="126"/>
      <c r="T74" s="126"/>
      <c r="U74" s="127"/>
      <c r="V74" s="225"/>
      <c r="W74" s="225"/>
      <c r="X74" s="128"/>
      <c r="Y74" s="142"/>
      <c r="Z74" s="225"/>
      <c r="AA74" s="225"/>
      <c r="AB74" s="124"/>
      <c r="AC74" s="137"/>
      <c r="AD74" s="129"/>
      <c r="AE74" s="129"/>
      <c r="AF74" s="90"/>
      <c r="AG74" s="83"/>
      <c r="AH74" s="83"/>
      <c r="AI74" s="86"/>
      <c r="AJ74" s="89"/>
      <c r="AK74" s="82"/>
      <c r="AL74" s="82"/>
      <c r="AM74" s="82"/>
      <c r="AN74" s="86"/>
      <c r="AO74" s="86"/>
      <c r="AP74" s="52"/>
      <c r="AQ74" s="89"/>
      <c r="AR74" s="52"/>
      <c r="AS74" s="158"/>
      <c r="AT74" s="158"/>
      <c r="AU74" s="48"/>
      <c r="AV74" s="48"/>
    </row>
    <row r="75" spans="1:54" ht="16" hidden="1" customHeight="1">
      <c r="A75" s="240">
        <v>18</v>
      </c>
      <c r="B75" s="121"/>
      <c r="C75" s="228">
        <f>IF(Sheet1!C18="",ﾄｰﾅﾒﾝﾄ表!A75,Sheet1!C18)</f>
        <v>18</v>
      </c>
      <c r="D75" s="228"/>
      <c r="E75" s="228"/>
      <c r="F75" s="228"/>
      <c r="G75" s="228"/>
      <c r="H75" s="228"/>
      <c r="I75" s="228"/>
      <c r="J75" s="228"/>
      <c r="K75" s="228"/>
      <c r="L75" s="228"/>
      <c r="M75" s="37"/>
      <c r="N75" s="38"/>
      <c r="O75" s="241"/>
      <c r="P75" s="242"/>
      <c r="Q75" s="242"/>
      <c r="R75" s="242"/>
      <c r="S75" s="242"/>
      <c r="T75" s="39"/>
      <c r="U75" s="139"/>
      <c r="V75" s="128"/>
      <c r="W75" s="128"/>
      <c r="X75" s="128"/>
      <c r="Y75" s="142"/>
      <c r="Z75" s="124"/>
      <c r="AA75" s="124"/>
      <c r="AB75" s="124"/>
      <c r="AC75" s="137"/>
      <c r="AD75" s="128"/>
      <c r="AE75" s="128"/>
      <c r="AF75" s="90"/>
      <c r="AG75" s="85"/>
      <c r="AH75" s="85"/>
      <c r="AI75" s="85"/>
      <c r="AJ75" s="90"/>
      <c r="AK75" s="84"/>
      <c r="AL75" s="84"/>
      <c r="AM75" s="84"/>
      <c r="AN75" s="85"/>
      <c r="AO75" s="85"/>
      <c r="AP75" s="40"/>
      <c r="AQ75" s="90"/>
      <c r="AR75" s="40"/>
      <c r="AS75" s="158"/>
      <c r="AT75" s="158"/>
      <c r="AU75" s="40"/>
      <c r="AV75" s="40"/>
    </row>
    <row r="76" spans="1:54" ht="16" hidden="1" customHeight="1">
      <c r="A76" s="240"/>
      <c r="B76" s="41"/>
      <c r="C76" s="229"/>
      <c r="D76" s="229"/>
      <c r="E76" s="229"/>
      <c r="F76" s="229"/>
      <c r="G76" s="229"/>
      <c r="H76" s="229"/>
      <c r="I76" s="229"/>
      <c r="J76" s="229"/>
      <c r="K76" s="229"/>
      <c r="L76" s="229"/>
      <c r="M76" s="42"/>
      <c r="N76" s="43"/>
      <c r="O76" s="243"/>
      <c r="P76" s="243"/>
      <c r="Q76" s="243"/>
      <c r="R76" s="243"/>
      <c r="S76" s="243"/>
      <c r="T76" s="44"/>
      <c r="U76" s="134"/>
      <c r="V76" s="124"/>
      <c r="W76" s="124"/>
      <c r="X76" s="124"/>
      <c r="Y76" s="142"/>
      <c r="Z76" s="128"/>
      <c r="AA76" s="128"/>
      <c r="AB76" s="124"/>
      <c r="AC76" s="137"/>
      <c r="AD76" s="128"/>
      <c r="AE76" s="128"/>
      <c r="AF76" s="90"/>
      <c r="AG76" s="85"/>
      <c r="AH76" s="85"/>
      <c r="AI76" s="85"/>
      <c r="AJ76" s="90"/>
      <c r="AK76" s="84"/>
      <c r="AL76" s="84"/>
      <c r="AM76" s="84"/>
      <c r="AN76" s="85"/>
      <c r="AO76" s="85"/>
      <c r="AP76" s="40"/>
      <c r="AQ76" s="90"/>
      <c r="AR76" s="40"/>
      <c r="AS76" s="158"/>
      <c r="AT76" s="158"/>
      <c r="AU76" s="40"/>
      <c r="AV76" s="40"/>
    </row>
    <row r="77" spans="1:54" ht="4.25" hidden="1" customHeight="1">
      <c r="B77" s="46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48"/>
      <c r="N77" s="36"/>
      <c r="O77" s="36"/>
      <c r="P77" s="36"/>
      <c r="Q77" s="36"/>
      <c r="R77" s="36"/>
      <c r="S77" s="36"/>
      <c r="T77" s="36"/>
      <c r="U77" s="36"/>
      <c r="V77" s="223"/>
      <c r="W77" s="223"/>
      <c r="X77" s="83"/>
      <c r="Y77" s="92"/>
      <c r="Z77" s="223"/>
      <c r="AA77" s="223"/>
      <c r="AB77" s="87"/>
      <c r="AC77" s="89"/>
      <c r="AD77" s="83"/>
      <c r="AF77" s="89"/>
      <c r="AG77" s="83"/>
      <c r="AH77" s="83"/>
      <c r="AI77" s="83"/>
      <c r="AJ77" s="89"/>
      <c r="AK77" s="82"/>
      <c r="AL77" s="82"/>
      <c r="AM77" s="82"/>
      <c r="AN77" s="83"/>
      <c r="AO77" s="83"/>
      <c r="AP77" s="36"/>
      <c r="AQ77" s="89"/>
      <c r="AR77" s="36"/>
      <c r="AS77" s="158"/>
      <c r="AT77" s="158"/>
      <c r="AU77" s="36"/>
      <c r="AV77" s="36"/>
    </row>
    <row r="78" spans="1:54" ht="4.25" hidden="1" customHeight="1">
      <c r="B78" s="46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48"/>
      <c r="N78" s="36"/>
      <c r="O78" s="36"/>
      <c r="P78" s="36"/>
      <c r="Q78" s="36"/>
      <c r="R78" s="36"/>
      <c r="S78" s="36"/>
      <c r="T78" s="36"/>
      <c r="U78" s="36"/>
      <c r="V78" s="223"/>
      <c r="W78" s="223"/>
      <c r="X78" s="83"/>
      <c r="Y78" s="92"/>
      <c r="Z78" s="223"/>
      <c r="AA78" s="223"/>
      <c r="AB78" s="87"/>
      <c r="AC78" s="89"/>
      <c r="AD78" s="83"/>
      <c r="AF78" s="89"/>
      <c r="AG78" s="83"/>
      <c r="AH78" s="83"/>
      <c r="AI78" s="83"/>
      <c r="AJ78" s="89"/>
      <c r="AK78" s="82"/>
      <c r="AL78" s="82"/>
      <c r="AM78" s="82"/>
      <c r="AN78" s="83"/>
      <c r="AO78" s="83"/>
      <c r="AP78" s="36"/>
      <c r="AQ78" s="89"/>
      <c r="AR78" s="36"/>
      <c r="AS78" s="158"/>
      <c r="AT78" s="158"/>
      <c r="AU78" s="36"/>
      <c r="AV78" s="36"/>
    </row>
    <row r="79" spans="1:54" ht="16" hidden="1" customHeight="1">
      <c r="A79" s="236">
        <v>19</v>
      </c>
      <c r="B79" s="30"/>
      <c r="C79" s="228">
        <f>IF(Sheet1!C19="",ﾄｰﾅﾒﾝﾄ表!A79,Sheet1!C19)</f>
        <v>19</v>
      </c>
      <c r="D79" s="228"/>
      <c r="E79" s="228"/>
      <c r="F79" s="228"/>
      <c r="G79" s="228"/>
      <c r="H79" s="228"/>
      <c r="I79" s="228"/>
      <c r="J79" s="228"/>
      <c r="K79" s="228"/>
      <c r="L79" s="228"/>
      <c r="M79" s="37"/>
      <c r="N79" s="38"/>
      <c r="O79" s="237" t="s">
        <v>25</v>
      </c>
      <c r="P79" s="238"/>
      <c r="Q79" s="238"/>
      <c r="R79" s="238"/>
      <c r="S79" s="238"/>
      <c r="T79" s="39"/>
      <c r="U79" s="114"/>
      <c r="V79" s="85"/>
      <c r="W79" s="85"/>
      <c r="X79" s="85"/>
      <c r="Y79" s="92"/>
      <c r="Z79" s="87"/>
      <c r="AA79" s="87"/>
      <c r="AB79" s="87"/>
      <c r="AC79" s="90"/>
      <c r="AD79" s="85"/>
      <c r="AE79" s="85"/>
      <c r="AF79" s="90"/>
      <c r="AG79" s="85"/>
      <c r="AH79" s="85"/>
      <c r="AI79" s="85"/>
      <c r="AJ79" s="90"/>
      <c r="AK79" s="84"/>
      <c r="AL79" s="84"/>
      <c r="AM79" s="84"/>
      <c r="AN79" s="85"/>
      <c r="AO79" s="85"/>
      <c r="AP79" s="40"/>
      <c r="AQ79" s="90"/>
      <c r="AR79" s="40"/>
      <c r="AS79" s="158"/>
      <c r="AT79" s="158"/>
      <c r="AU79" s="40"/>
      <c r="AV79" s="40"/>
    </row>
    <row r="80" spans="1:54" ht="16" hidden="1" customHeight="1">
      <c r="A80" s="236"/>
      <c r="B80" s="41"/>
      <c r="C80" s="229"/>
      <c r="D80" s="229"/>
      <c r="E80" s="229"/>
      <c r="F80" s="229"/>
      <c r="G80" s="229"/>
      <c r="H80" s="229"/>
      <c r="I80" s="229"/>
      <c r="J80" s="229"/>
      <c r="K80" s="229"/>
      <c r="L80" s="229"/>
      <c r="M80" s="42"/>
      <c r="N80" s="43"/>
      <c r="O80" s="239"/>
      <c r="P80" s="239"/>
      <c r="Q80" s="239"/>
      <c r="R80" s="239"/>
      <c r="S80" s="239"/>
      <c r="T80" s="44"/>
      <c r="U80"/>
      <c r="V80" s="87"/>
      <c r="W80" s="87"/>
      <c r="X80" s="87"/>
      <c r="Y80" s="92"/>
      <c r="Z80" s="83"/>
      <c r="AA80" s="83"/>
      <c r="AB80" s="87"/>
      <c r="AC80" s="90"/>
      <c r="AD80" s="85"/>
      <c r="AE80" s="85"/>
      <c r="AF80" s="90"/>
      <c r="AG80" s="85"/>
      <c r="AH80" s="85"/>
      <c r="AI80" s="85"/>
      <c r="AJ80" s="90"/>
      <c r="AK80" s="84"/>
      <c r="AL80" s="84"/>
      <c r="AM80" s="84"/>
      <c r="AN80" s="85"/>
      <c r="AO80" s="85"/>
      <c r="AP80" s="40"/>
      <c r="AQ80" s="90"/>
      <c r="AR80" s="40"/>
      <c r="AS80" s="158"/>
      <c r="AT80" s="158"/>
      <c r="AU80" s="40"/>
      <c r="AV80" s="40"/>
    </row>
    <row r="81" spans="3:48" ht="4.25" hidden="1" customHeight="1"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8"/>
      <c r="N81" s="48"/>
      <c r="O81" s="48"/>
      <c r="P81" s="48"/>
      <c r="Q81" s="48"/>
      <c r="R81" s="48"/>
      <c r="S81" s="48"/>
      <c r="T81" s="48"/>
      <c r="U81" s="48"/>
      <c r="V81" s="86"/>
      <c r="W81" s="86"/>
      <c r="X81" s="86"/>
      <c r="Y81" s="89"/>
      <c r="Z81" s="86"/>
      <c r="AA81" s="86"/>
      <c r="AB81" s="86"/>
      <c r="AC81" s="89"/>
      <c r="AD81" s="223"/>
      <c r="AE81" s="223"/>
      <c r="AF81" s="90"/>
      <c r="AG81" s="86"/>
      <c r="AH81" s="86"/>
      <c r="AI81" s="86"/>
      <c r="AJ81" s="89"/>
      <c r="AK81" s="82"/>
      <c r="AL81" s="82"/>
      <c r="AM81" s="82"/>
      <c r="AN81" s="86"/>
      <c r="AO81" s="86"/>
      <c r="AP81" s="52"/>
      <c r="AQ81" s="89"/>
      <c r="AR81" s="52"/>
      <c r="AS81" s="158"/>
      <c r="AT81" s="158"/>
      <c r="AU81" s="48"/>
      <c r="AV81" s="48"/>
    </row>
    <row r="82" spans="3:48" hidden="1">
      <c r="V82" s="83"/>
      <c r="W82" s="83"/>
      <c r="X82" s="83"/>
      <c r="Y82" s="89"/>
      <c r="Z82" s="83"/>
      <c r="AA82" s="83"/>
      <c r="AB82" s="83"/>
      <c r="AC82" s="89"/>
      <c r="AD82" s="83"/>
      <c r="AF82" s="89"/>
      <c r="AG82" s="83"/>
      <c r="AH82" s="83"/>
      <c r="AI82" s="83"/>
      <c r="AJ82" s="89"/>
      <c r="AK82" s="82"/>
      <c r="AL82" s="82"/>
      <c r="AM82" s="82"/>
      <c r="AN82" s="83"/>
      <c r="AO82" s="83"/>
      <c r="AP82" s="36"/>
      <c r="AQ82" s="89"/>
      <c r="AR82" s="36"/>
      <c r="AS82" s="158"/>
      <c r="AT82" s="158"/>
    </row>
    <row r="83" spans="3:48" hidden="1">
      <c r="V83" s="83"/>
      <c r="W83" s="83"/>
      <c r="X83" s="83"/>
      <c r="Y83" s="89"/>
      <c r="Z83" s="83"/>
      <c r="AA83" s="83"/>
      <c r="AB83" s="83"/>
      <c r="AC83" s="89"/>
      <c r="AD83" s="83"/>
      <c r="AF83" s="89"/>
      <c r="AG83" s="83"/>
      <c r="AH83" s="83"/>
      <c r="AI83" s="83"/>
      <c r="AJ83" s="89"/>
      <c r="AK83" s="82"/>
      <c r="AL83" s="82"/>
      <c r="AM83" s="82"/>
      <c r="AN83" s="83"/>
      <c r="AO83" s="83"/>
      <c r="AP83" s="36"/>
      <c r="AQ83" s="89"/>
      <c r="AR83" s="36"/>
      <c r="AS83" s="158"/>
      <c r="AT83" s="158"/>
    </row>
    <row r="84" spans="3:48">
      <c r="V84" s="83"/>
      <c r="W84" s="83"/>
      <c r="X84" s="83"/>
      <c r="Y84" s="89"/>
      <c r="Z84" s="83"/>
      <c r="AA84" s="83"/>
      <c r="AB84" s="83"/>
      <c r="AC84" s="89"/>
      <c r="AD84" s="83"/>
      <c r="AF84" s="89"/>
      <c r="AG84" s="83"/>
      <c r="AH84" s="83"/>
      <c r="AI84" s="83"/>
      <c r="AJ84" s="89"/>
      <c r="AK84" s="82"/>
      <c r="AL84" s="82"/>
      <c r="AM84" s="82"/>
      <c r="AN84" s="83"/>
      <c r="AO84" s="83"/>
      <c r="AP84" s="36"/>
      <c r="AQ84" s="89"/>
      <c r="AR84" s="36"/>
      <c r="AS84" s="158"/>
      <c r="AT84" s="158"/>
    </row>
    <row r="85" spans="3:48">
      <c r="V85" s="83"/>
      <c r="W85" s="83"/>
      <c r="X85" s="83"/>
      <c r="Y85" s="89"/>
      <c r="Z85" s="83"/>
      <c r="AA85" s="83"/>
      <c r="AB85" s="83"/>
      <c r="AC85" s="89"/>
      <c r="AD85" s="83"/>
      <c r="AF85" s="89"/>
      <c r="AG85" s="83"/>
      <c r="AH85" s="83"/>
      <c r="AI85" s="83"/>
      <c r="AJ85" s="89"/>
      <c r="AK85" s="82"/>
      <c r="AL85" s="82"/>
      <c r="AM85" s="82"/>
      <c r="AN85" s="83"/>
      <c r="AO85" s="83"/>
      <c r="AP85" s="36"/>
      <c r="AQ85" s="89"/>
      <c r="AR85" s="36"/>
      <c r="AS85" s="158"/>
      <c r="AT85" s="158"/>
    </row>
    <row r="86" spans="3:48">
      <c r="V86" s="83"/>
      <c r="W86" s="83"/>
      <c r="X86" s="83"/>
      <c r="Y86" s="89"/>
      <c r="Z86" s="83"/>
      <c r="AA86" s="83"/>
      <c r="AB86" s="83"/>
      <c r="AC86" s="89"/>
      <c r="AD86" s="83"/>
      <c r="AF86" s="89"/>
      <c r="AG86" s="83"/>
      <c r="AH86" s="83"/>
      <c r="AI86" s="83"/>
      <c r="AJ86" s="89"/>
      <c r="AK86" s="82"/>
      <c r="AL86" s="82"/>
      <c r="AM86" s="82"/>
      <c r="AN86" s="83"/>
      <c r="AO86" s="83"/>
      <c r="AP86" s="36"/>
      <c r="AQ86" s="89"/>
      <c r="AR86" s="36"/>
      <c r="AS86" s="158"/>
      <c r="AT86" s="158"/>
    </row>
    <row r="87" spans="3:48">
      <c r="V87" s="83"/>
      <c r="W87" s="83"/>
      <c r="X87" s="83"/>
      <c r="Y87" s="89"/>
      <c r="Z87" s="83"/>
      <c r="AA87" s="83"/>
      <c r="AB87" s="83"/>
      <c r="AC87" s="89"/>
      <c r="AD87" s="83"/>
      <c r="AF87" s="89"/>
      <c r="AG87" s="83"/>
      <c r="AH87" s="83"/>
      <c r="AI87" s="83"/>
      <c r="AJ87" s="89"/>
      <c r="AK87" s="82"/>
      <c r="AL87" s="82"/>
      <c r="AM87" s="82"/>
      <c r="AN87" s="83"/>
      <c r="AO87" s="83"/>
      <c r="AP87" s="36"/>
      <c r="AQ87" s="89"/>
      <c r="AR87" s="36"/>
      <c r="AS87" s="158"/>
      <c r="AT87" s="158"/>
    </row>
    <row r="88" spans="3:48">
      <c r="V88" s="83"/>
      <c r="W88" s="83"/>
      <c r="X88" s="83"/>
      <c r="Y88" s="89"/>
      <c r="Z88" s="83"/>
      <c r="AA88" s="83"/>
      <c r="AB88" s="83"/>
      <c r="AC88" s="89"/>
      <c r="AD88" s="83"/>
      <c r="AF88" s="89"/>
      <c r="AG88" s="83"/>
      <c r="AH88" s="83"/>
      <c r="AI88" s="83"/>
      <c r="AJ88" s="89"/>
      <c r="AK88" s="82"/>
      <c r="AL88" s="82"/>
      <c r="AM88" s="82"/>
      <c r="AN88" s="83"/>
      <c r="AO88" s="83"/>
      <c r="AP88" s="36"/>
      <c r="AQ88" s="89"/>
      <c r="AR88" s="36"/>
      <c r="AS88" s="158"/>
      <c r="AT88" s="158"/>
    </row>
    <row r="89" spans="3:48">
      <c r="V89" s="83"/>
      <c r="W89" s="83"/>
      <c r="X89" s="83"/>
      <c r="Y89" s="89"/>
      <c r="Z89" s="83"/>
      <c r="AA89" s="83"/>
      <c r="AB89" s="83"/>
      <c r="AC89" s="89"/>
      <c r="AD89" s="83"/>
      <c r="AF89" s="89"/>
      <c r="AG89" s="83"/>
      <c r="AH89" s="83"/>
      <c r="AI89" s="83"/>
      <c r="AJ89" s="89"/>
      <c r="AK89" s="82"/>
      <c r="AL89" s="82"/>
      <c r="AM89" s="82"/>
      <c r="AN89" s="83"/>
      <c r="AO89" s="83"/>
      <c r="AP89" s="36"/>
      <c r="AQ89" s="89"/>
      <c r="AR89" s="36"/>
      <c r="AS89" s="158"/>
      <c r="AT89" s="158"/>
    </row>
    <row r="90" spans="3:48">
      <c r="V90" s="83"/>
      <c r="W90" s="83"/>
      <c r="X90" s="83"/>
      <c r="Y90" s="89"/>
      <c r="Z90" s="83"/>
      <c r="AA90" s="83"/>
      <c r="AB90" s="83"/>
      <c r="AC90" s="89"/>
      <c r="AD90" s="83"/>
      <c r="AF90" s="89"/>
      <c r="AG90" s="83"/>
      <c r="AH90" s="83"/>
      <c r="AI90" s="83"/>
      <c r="AJ90" s="89"/>
      <c r="AK90" s="82"/>
      <c r="AL90" s="82"/>
      <c r="AM90" s="82"/>
      <c r="AN90" s="83"/>
      <c r="AO90" s="83"/>
      <c r="AP90" s="36"/>
      <c r="AQ90" s="89"/>
      <c r="AR90" s="36"/>
      <c r="AS90" s="158"/>
      <c r="AT90" s="158"/>
    </row>
    <row r="91" spans="3:48">
      <c r="V91" s="83"/>
      <c r="W91" s="83"/>
      <c r="X91" s="83"/>
      <c r="Y91" s="89"/>
      <c r="Z91" s="83"/>
      <c r="AA91" s="83"/>
      <c r="AB91" s="83"/>
      <c r="AC91" s="89"/>
      <c r="AD91" s="83"/>
      <c r="AF91" s="89"/>
      <c r="AG91" s="83"/>
      <c r="AH91" s="83"/>
      <c r="AI91" s="83"/>
      <c r="AJ91" s="89"/>
      <c r="AK91" s="82"/>
      <c r="AL91" s="82"/>
      <c r="AM91" s="82"/>
      <c r="AN91" s="83"/>
      <c r="AO91" s="83"/>
      <c r="AP91" s="36"/>
      <c r="AQ91" s="89"/>
      <c r="AR91" s="36"/>
      <c r="AS91" s="158"/>
      <c r="AT91" s="158"/>
    </row>
    <row r="92" spans="3:48">
      <c r="V92" s="83"/>
      <c r="W92" s="83"/>
      <c r="X92" s="83"/>
      <c r="Y92" s="89"/>
      <c r="Z92" s="83"/>
      <c r="AA92" s="83"/>
      <c r="AB92" s="83"/>
      <c r="AC92" s="89"/>
      <c r="AD92" s="83"/>
      <c r="AF92" s="89"/>
      <c r="AG92" s="83"/>
      <c r="AH92" s="83"/>
      <c r="AI92" s="83"/>
      <c r="AJ92" s="89"/>
      <c r="AK92" s="82"/>
      <c r="AL92" s="82"/>
      <c r="AM92" s="82"/>
      <c r="AN92" s="83"/>
      <c r="AO92" s="83"/>
      <c r="AP92" s="36"/>
      <c r="AQ92" s="89"/>
      <c r="AR92" s="36"/>
      <c r="AS92" s="158"/>
      <c r="AT92" s="158"/>
    </row>
    <row r="93" spans="3:48">
      <c r="V93" s="83"/>
      <c r="W93" s="83"/>
      <c r="X93" s="83"/>
      <c r="Y93" s="89"/>
      <c r="Z93" s="83"/>
      <c r="AA93" s="83"/>
      <c r="AB93" s="83"/>
      <c r="AC93" s="89"/>
      <c r="AD93" s="83"/>
      <c r="AF93" s="89"/>
      <c r="AG93" s="83"/>
      <c r="AH93" s="83"/>
      <c r="AI93" s="83"/>
      <c r="AJ93" s="89"/>
      <c r="AK93" s="82"/>
      <c r="AL93" s="82"/>
      <c r="AM93" s="82"/>
      <c r="AN93" s="83"/>
      <c r="AO93" s="83"/>
      <c r="AP93" s="36"/>
      <c r="AQ93" s="89"/>
      <c r="AR93" s="36"/>
      <c r="AS93" s="158"/>
      <c r="AT93" s="158"/>
    </row>
    <row r="94" spans="3:48">
      <c r="V94" s="83"/>
      <c r="W94" s="83"/>
      <c r="X94" s="83"/>
      <c r="Y94" s="89"/>
      <c r="Z94" s="83"/>
      <c r="AA94" s="83"/>
      <c r="AB94" s="83"/>
      <c r="AC94" s="89"/>
      <c r="AD94" s="83"/>
      <c r="AF94" s="89"/>
      <c r="AG94" s="83"/>
      <c r="AH94" s="83"/>
      <c r="AI94" s="83"/>
      <c r="AJ94" s="89"/>
      <c r="AK94" s="82"/>
      <c r="AL94" s="82"/>
      <c r="AM94" s="82"/>
      <c r="AN94" s="83"/>
      <c r="AO94" s="83"/>
      <c r="AP94" s="36"/>
      <c r="AQ94" s="89"/>
      <c r="AR94" s="36"/>
      <c r="AS94" s="158"/>
      <c r="AT94" s="158"/>
    </row>
    <row r="95" spans="3:48">
      <c r="V95" s="83"/>
      <c r="W95" s="83"/>
      <c r="X95" s="83"/>
      <c r="Y95" s="89"/>
      <c r="Z95" s="83"/>
      <c r="AA95" s="83"/>
      <c r="AB95" s="83"/>
      <c r="AC95" s="89"/>
      <c r="AD95" s="83"/>
      <c r="AF95" s="89"/>
      <c r="AG95" s="83"/>
      <c r="AH95" s="83"/>
      <c r="AI95" s="83"/>
      <c r="AJ95" s="89"/>
      <c r="AK95" s="82"/>
      <c r="AL95" s="82"/>
      <c r="AM95" s="82"/>
      <c r="AN95" s="83"/>
      <c r="AO95" s="83"/>
      <c r="AP95" s="36"/>
      <c r="AQ95" s="89"/>
      <c r="AR95" s="36"/>
      <c r="AS95" s="158"/>
      <c r="AT95" s="158"/>
    </row>
    <row r="96" spans="3:48">
      <c r="V96" s="83"/>
      <c r="W96" s="83"/>
      <c r="X96" s="83"/>
      <c r="Y96" s="89"/>
      <c r="Z96" s="83"/>
      <c r="AA96" s="83"/>
      <c r="AB96" s="83"/>
      <c r="AC96" s="89"/>
      <c r="AD96" s="83"/>
      <c r="AF96" s="89"/>
      <c r="AG96" s="83"/>
      <c r="AH96" s="83"/>
      <c r="AI96" s="83"/>
      <c r="AJ96" s="89"/>
      <c r="AK96" s="82"/>
      <c r="AL96" s="82"/>
      <c r="AM96" s="82"/>
      <c r="AN96" s="83"/>
      <c r="AO96" s="83"/>
      <c r="AP96" s="36"/>
      <c r="AQ96" s="89"/>
      <c r="AR96" s="36"/>
      <c r="AS96" s="158"/>
      <c r="AT96" s="158"/>
    </row>
    <row r="97" spans="22:46">
      <c r="V97" s="83"/>
      <c r="W97" s="83"/>
      <c r="X97" s="83"/>
      <c r="Y97" s="89"/>
      <c r="Z97" s="83"/>
      <c r="AA97" s="83"/>
      <c r="AB97" s="83"/>
      <c r="AC97" s="89"/>
      <c r="AD97" s="83"/>
      <c r="AF97" s="89"/>
      <c r="AG97" s="83"/>
      <c r="AH97" s="83"/>
      <c r="AI97" s="83"/>
      <c r="AJ97" s="89"/>
      <c r="AK97" s="82"/>
      <c r="AL97" s="82"/>
      <c r="AM97" s="82"/>
      <c r="AN97" s="83"/>
      <c r="AO97" s="83"/>
      <c r="AP97" s="36"/>
      <c r="AQ97" s="89"/>
      <c r="AR97" s="36"/>
      <c r="AS97" s="158"/>
      <c r="AT97" s="158"/>
    </row>
    <row r="98" spans="22:46">
      <c r="V98" s="83"/>
      <c r="W98" s="83"/>
      <c r="X98" s="83"/>
      <c r="Y98" s="89"/>
      <c r="Z98" s="83"/>
      <c r="AA98" s="83"/>
      <c r="AB98" s="83"/>
      <c r="AC98" s="89"/>
      <c r="AD98" s="83"/>
      <c r="AF98" s="89"/>
      <c r="AG98" s="83"/>
      <c r="AH98" s="83"/>
      <c r="AI98" s="83"/>
      <c r="AJ98" s="89"/>
      <c r="AK98" s="82"/>
      <c r="AL98" s="82"/>
      <c r="AM98" s="82"/>
      <c r="AN98" s="83"/>
      <c r="AO98" s="83"/>
      <c r="AP98" s="36"/>
      <c r="AQ98" s="89"/>
      <c r="AR98" s="36"/>
      <c r="AS98" s="158"/>
      <c r="AT98" s="158"/>
    </row>
    <row r="99" spans="22:46">
      <c r="V99" s="83"/>
      <c r="W99" s="83"/>
      <c r="X99" s="83"/>
      <c r="Y99" s="89"/>
      <c r="Z99" s="83"/>
      <c r="AA99" s="83"/>
      <c r="AB99" s="83"/>
      <c r="AC99" s="89"/>
      <c r="AD99" s="83"/>
      <c r="AF99" s="89"/>
      <c r="AG99" s="83"/>
      <c r="AH99" s="83"/>
      <c r="AI99" s="83"/>
      <c r="AJ99" s="89"/>
      <c r="AK99" s="82"/>
      <c r="AL99" s="82"/>
      <c r="AM99" s="82"/>
      <c r="AN99" s="83"/>
      <c r="AO99" s="83"/>
      <c r="AP99" s="36"/>
      <c r="AQ99" s="89"/>
      <c r="AR99" s="36"/>
      <c r="AS99" s="158"/>
      <c r="AT99" s="158"/>
    </row>
    <row r="100" spans="22:46">
      <c r="V100" s="83"/>
      <c r="W100" s="83"/>
      <c r="X100" s="83"/>
      <c r="Y100" s="89"/>
      <c r="Z100" s="83"/>
      <c r="AA100" s="83"/>
      <c r="AB100" s="83"/>
      <c r="AC100" s="89"/>
      <c r="AD100" s="83"/>
      <c r="AF100" s="89"/>
      <c r="AG100" s="83"/>
      <c r="AH100" s="83"/>
      <c r="AI100" s="83"/>
      <c r="AJ100" s="89"/>
      <c r="AK100" s="82"/>
      <c r="AL100" s="82"/>
      <c r="AM100" s="82"/>
      <c r="AN100" s="83"/>
      <c r="AO100" s="83"/>
      <c r="AP100" s="36"/>
      <c r="AQ100" s="89"/>
      <c r="AR100" s="36"/>
      <c r="AS100" s="158"/>
      <c r="AT100" s="158"/>
    </row>
    <row r="101" spans="22:46">
      <c r="V101" s="83"/>
      <c r="W101" s="83"/>
      <c r="X101" s="83"/>
      <c r="Y101" s="89"/>
      <c r="Z101" s="83"/>
      <c r="AA101" s="83"/>
      <c r="AB101" s="83"/>
      <c r="AC101" s="89"/>
      <c r="AD101" s="83"/>
      <c r="AF101" s="89"/>
      <c r="AG101" s="83"/>
      <c r="AH101" s="83"/>
      <c r="AI101" s="83"/>
      <c r="AJ101" s="89"/>
      <c r="AK101" s="82"/>
      <c r="AL101" s="82"/>
      <c r="AM101" s="82"/>
      <c r="AN101" s="83"/>
      <c r="AO101" s="83"/>
      <c r="AP101" s="36"/>
      <c r="AQ101" s="89"/>
      <c r="AR101" s="36"/>
      <c r="AS101" s="158"/>
      <c r="AT101" s="158"/>
    </row>
    <row r="102" spans="22:46">
      <c r="V102" s="83"/>
      <c r="W102" s="83"/>
      <c r="X102" s="83"/>
      <c r="Y102" s="89"/>
      <c r="Z102" s="83"/>
      <c r="AA102" s="83"/>
      <c r="AB102" s="83"/>
      <c r="AC102" s="89"/>
      <c r="AD102" s="83"/>
      <c r="AF102" s="89"/>
      <c r="AG102" s="83"/>
      <c r="AH102" s="83"/>
      <c r="AI102" s="83"/>
      <c r="AJ102" s="89"/>
      <c r="AK102" s="82"/>
      <c r="AL102" s="82"/>
      <c r="AM102" s="82"/>
      <c r="AN102" s="83"/>
      <c r="AO102" s="83"/>
      <c r="AP102" s="36"/>
      <c r="AQ102" s="89"/>
      <c r="AR102" s="36"/>
      <c r="AS102" s="158"/>
      <c r="AT102" s="158"/>
    </row>
    <row r="103" spans="22:46">
      <c r="V103" s="83"/>
      <c r="W103" s="83"/>
      <c r="X103" s="83"/>
      <c r="Y103" s="89"/>
      <c r="Z103" s="83"/>
      <c r="AA103" s="83"/>
      <c r="AB103" s="83"/>
      <c r="AC103" s="89"/>
      <c r="AD103" s="83"/>
      <c r="AF103" s="89"/>
      <c r="AG103" s="83"/>
      <c r="AH103" s="83"/>
      <c r="AI103" s="83"/>
      <c r="AJ103" s="89"/>
      <c r="AK103" s="82"/>
      <c r="AL103" s="82"/>
      <c r="AM103" s="82"/>
      <c r="AN103" s="83"/>
      <c r="AO103" s="83"/>
      <c r="AP103" s="36"/>
      <c r="AQ103" s="89"/>
      <c r="AR103" s="36"/>
      <c r="AS103" s="158"/>
      <c r="AT103" s="158"/>
    </row>
    <row r="104" spans="22:46">
      <c r="V104" s="83"/>
      <c r="W104" s="83"/>
      <c r="X104" s="83"/>
      <c r="Y104" s="89"/>
      <c r="Z104" s="83"/>
      <c r="AA104" s="83"/>
      <c r="AB104" s="83"/>
      <c r="AC104" s="89"/>
      <c r="AD104" s="83"/>
      <c r="AF104" s="89"/>
      <c r="AG104" s="83"/>
      <c r="AH104" s="83"/>
      <c r="AI104" s="83"/>
      <c r="AJ104" s="89"/>
      <c r="AK104" s="82"/>
      <c r="AL104" s="82"/>
      <c r="AM104" s="82"/>
      <c r="AN104" s="83"/>
      <c r="AO104" s="83"/>
      <c r="AP104" s="36"/>
      <c r="AQ104" s="89"/>
      <c r="AR104" s="36"/>
      <c r="AS104" s="158"/>
      <c r="AT104" s="158"/>
    </row>
    <row r="105" spans="22:46">
      <c r="V105" s="83"/>
      <c r="W105" s="83"/>
      <c r="X105" s="83"/>
      <c r="Y105" s="89"/>
      <c r="Z105" s="83"/>
      <c r="AA105" s="83"/>
      <c r="AB105" s="83"/>
      <c r="AC105" s="89"/>
      <c r="AD105" s="83"/>
      <c r="AF105" s="89"/>
      <c r="AG105" s="83"/>
      <c r="AH105" s="83"/>
      <c r="AI105" s="83"/>
      <c r="AJ105" s="89"/>
      <c r="AK105" s="82"/>
      <c r="AL105" s="82"/>
      <c r="AM105" s="82"/>
      <c r="AN105" s="83"/>
      <c r="AO105" s="83"/>
      <c r="AP105" s="36"/>
      <c r="AQ105" s="89"/>
      <c r="AR105" s="36"/>
      <c r="AS105" s="158"/>
      <c r="AT105" s="158"/>
    </row>
  </sheetData>
  <mergeCells count="84">
    <mergeCell ref="A1:AP1"/>
    <mergeCell ref="C55:L56"/>
    <mergeCell ref="O55:S56"/>
    <mergeCell ref="O75:S76"/>
    <mergeCell ref="A59:A60"/>
    <mergeCell ref="C59:L60"/>
    <mergeCell ref="O59:S60"/>
    <mergeCell ref="A63:A64"/>
    <mergeCell ref="C63:L64"/>
    <mergeCell ref="O63:S64"/>
    <mergeCell ref="A67:A68"/>
    <mergeCell ref="C67:L68"/>
    <mergeCell ref="O67:S68"/>
    <mergeCell ref="A39:A40"/>
    <mergeCell ref="C39:L40"/>
    <mergeCell ref="O39:S40"/>
    <mergeCell ref="A31:A32"/>
    <mergeCell ref="C31:L32"/>
    <mergeCell ref="AD81:AE81"/>
    <mergeCell ref="C75:L76"/>
    <mergeCell ref="A79:A80"/>
    <mergeCell ref="C79:L80"/>
    <mergeCell ref="O79:S80"/>
    <mergeCell ref="A71:A72"/>
    <mergeCell ref="C71:L72"/>
    <mergeCell ref="O71:S72"/>
    <mergeCell ref="A75:A76"/>
    <mergeCell ref="V77:W78"/>
    <mergeCell ref="Z77:AA78"/>
    <mergeCell ref="Z73:AA74"/>
    <mergeCell ref="A55:A56"/>
    <mergeCell ref="O31:S32"/>
    <mergeCell ref="A23:A24"/>
    <mergeCell ref="C23:L24"/>
    <mergeCell ref="O23:S24"/>
    <mergeCell ref="A27:A28"/>
    <mergeCell ref="C27:L28"/>
    <mergeCell ref="O27:S28"/>
    <mergeCell ref="A51:A52"/>
    <mergeCell ref="C51:L52"/>
    <mergeCell ref="O51:S52"/>
    <mergeCell ref="A35:A36"/>
    <mergeCell ref="C35:L36"/>
    <mergeCell ref="O35:S36"/>
    <mergeCell ref="A43:A44"/>
    <mergeCell ref="C43:L44"/>
    <mergeCell ref="O43:S44"/>
    <mergeCell ref="A47:A48"/>
    <mergeCell ref="C47:L48"/>
    <mergeCell ref="O47:S48"/>
    <mergeCell ref="A19:A20"/>
    <mergeCell ref="C19:L20"/>
    <mergeCell ref="O19:S20"/>
    <mergeCell ref="A15:A16"/>
    <mergeCell ref="C15:L16"/>
    <mergeCell ref="O15:S16"/>
    <mergeCell ref="A7:A8"/>
    <mergeCell ref="C7:L8"/>
    <mergeCell ref="O7:S8"/>
    <mergeCell ref="A11:A12"/>
    <mergeCell ref="C11:L12"/>
    <mergeCell ref="O11:S12"/>
    <mergeCell ref="V73:W74"/>
    <mergeCell ref="R3:AJ6"/>
    <mergeCell ref="W13:X14"/>
    <mergeCell ref="W21:X22"/>
    <mergeCell ref="W29:X30"/>
    <mergeCell ref="W37:X38"/>
    <mergeCell ref="W45:X46"/>
    <mergeCell ref="W53:X54"/>
    <mergeCell ref="W61:X62"/>
    <mergeCell ref="AA25:AB26"/>
    <mergeCell ref="AA41:AB42"/>
    <mergeCell ref="AA57:AB58"/>
    <mergeCell ref="AF17:AG18"/>
    <mergeCell ref="AF49:AG50"/>
    <mergeCell ref="AI33:AJ34"/>
    <mergeCell ref="AR19:AT20"/>
    <mergeCell ref="AR47:AT48"/>
    <mergeCell ref="AJ2:AP2"/>
    <mergeCell ref="AD69:AE70"/>
    <mergeCell ref="AM33:AN34"/>
    <mergeCell ref="T2:AD2"/>
    <mergeCell ref="AA9:AB11"/>
  </mergeCells>
  <phoneticPr fontId="1"/>
  <pageMargins left="0.3" right="0.17" top="0.12" bottom="0.12" header="0.12" footer="0.12"/>
  <pageSetup paperSize="9" scale="94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A3FED-B125-3D4F-B157-2146C063EC14}">
  <dimension ref="A1:AA94"/>
  <sheetViews>
    <sheetView showGridLines="0" tabSelected="1" topLeftCell="B6" zoomScale="130" zoomScaleNormal="130" workbookViewId="0">
      <selection activeCell="D23" sqref="D23"/>
    </sheetView>
  </sheetViews>
  <sheetFormatPr baseColWidth="10" defaultColWidth="9" defaultRowHeight="14"/>
  <cols>
    <col min="1" max="1" width="4.83203125" style="65" customWidth="1"/>
    <col min="2" max="2" width="6.83203125" style="8" customWidth="1"/>
    <col min="3" max="3" width="1.5" style="8" customWidth="1"/>
    <col min="4" max="4" width="4.6640625" style="8" customWidth="1"/>
    <col min="5" max="5" width="1" style="8" customWidth="1"/>
    <col min="6" max="6" width="10.83203125" style="8" customWidth="1"/>
    <col min="7" max="7" width="2.83203125" style="8" customWidth="1"/>
    <col min="8" max="8" width="5.1640625" style="8" customWidth="1"/>
    <col min="9" max="9" width="2.83203125" style="8" customWidth="1"/>
    <col min="10" max="10" width="10.83203125" style="8" customWidth="1"/>
    <col min="11" max="11" width="0.83203125" style="8" customWidth="1"/>
    <col min="12" max="13" width="8.83203125" style="8" customWidth="1"/>
    <col min="14" max="14" width="2.1640625" style="8" customWidth="1"/>
    <col min="15" max="15" width="4.83203125" style="65" customWidth="1"/>
    <col min="16" max="16" width="6.83203125" style="8" customWidth="1"/>
    <col min="17" max="17" width="1.5" style="8" customWidth="1"/>
    <col min="18" max="18" width="4.6640625" style="8" customWidth="1"/>
    <col min="19" max="19" width="1" style="8" customWidth="1"/>
    <col min="20" max="20" width="10.83203125" style="8" customWidth="1"/>
    <col min="21" max="21" width="2.83203125" style="8" customWidth="1"/>
    <col min="22" max="22" width="5.1640625" style="8" customWidth="1"/>
    <col min="23" max="23" width="2.83203125" style="8" customWidth="1"/>
    <col min="24" max="24" width="10.83203125" style="8" customWidth="1"/>
    <col min="25" max="25" width="0.83203125" style="8" customWidth="1"/>
    <col min="26" max="27" width="8.83203125" style="8" customWidth="1"/>
    <col min="28" max="16384" width="9" style="8"/>
  </cols>
  <sheetData>
    <row r="1" spans="1:27" s="6" customFormat="1" ht="35" customHeight="1">
      <c r="A1" s="297" t="s">
        <v>53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</row>
    <row r="2" spans="1:27" ht="6.5" customHeight="1">
      <c r="A2" s="54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54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7">
      <c r="A3" s="54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54"/>
      <c r="P3" s="7"/>
      <c r="Q3" s="7"/>
      <c r="R3" s="7"/>
      <c r="S3" s="7"/>
      <c r="T3" s="7"/>
      <c r="U3" s="7"/>
      <c r="V3" s="7"/>
      <c r="W3" s="7"/>
      <c r="X3" s="55" t="s">
        <v>117</v>
      </c>
      <c r="Y3" s="7"/>
      <c r="AA3" s="7"/>
    </row>
    <row r="4" spans="1:27" ht="17">
      <c r="A4" s="54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54"/>
      <c r="P4" s="7"/>
      <c r="Q4" s="7"/>
      <c r="R4" s="7"/>
      <c r="S4" s="7"/>
      <c r="T4" s="7"/>
      <c r="U4" s="7"/>
      <c r="V4" s="7"/>
      <c r="W4" s="7"/>
      <c r="X4" s="282">
        <v>44492</v>
      </c>
      <c r="Y4" s="282"/>
      <c r="Z4" s="282"/>
      <c r="AA4" s="282"/>
    </row>
    <row r="5" spans="1:27" ht="4" customHeight="1">
      <c r="A5" s="54"/>
      <c r="B5" s="7"/>
      <c r="C5" s="7"/>
      <c r="D5" s="7"/>
      <c r="E5" s="7"/>
      <c r="F5" s="7"/>
      <c r="G5" s="7"/>
      <c r="H5" s="7"/>
      <c r="I5" s="7"/>
      <c r="J5" s="7"/>
      <c r="K5" s="7"/>
      <c r="L5" s="54"/>
      <c r="M5" s="54"/>
      <c r="N5" s="7"/>
      <c r="O5" s="54"/>
      <c r="P5" s="7"/>
      <c r="Q5" s="7"/>
      <c r="R5" s="61"/>
      <c r="S5" s="7"/>
      <c r="T5" s="7"/>
      <c r="U5" s="7"/>
      <c r="V5" s="7"/>
      <c r="W5" s="7"/>
      <c r="X5" s="7"/>
      <c r="Y5" s="7"/>
      <c r="Z5" s="54"/>
      <c r="AA5" s="54"/>
    </row>
    <row r="6" spans="1:27" s="11" customFormat="1" ht="15">
      <c r="A6" s="56" t="s">
        <v>1</v>
      </c>
      <c r="B6" s="10" t="s">
        <v>118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56" t="s">
        <v>1</v>
      </c>
      <c r="P6" s="10" t="s">
        <v>119</v>
      </c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15" thickBot="1">
      <c r="A7" s="57" t="s">
        <v>3</v>
      </c>
      <c r="B7" s="283" t="s">
        <v>4</v>
      </c>
      <c r="C7" s="284"/>
      <c r="D7" s="58" t="s">
        <v>17</v>
      </c>
      <c r="E7" s="12"/>
      <c r="F7" s="13"/>
      <c r="G7" s="13"/>
      <c r="H7" s="14" t="s">
        <v>5</v>
      </c>
      <c r="I7" s="14"/>
      <c r="J7" s="13"/>
      <c r="K7" s="15"/>
      <c r="L7" s="59" t="s">
        <v>6</v>
      </c>
      <c r="M7" s="60" t="s">
        <v>7</v>
      </c>
      <c r="N7" s="7"/>
      <c r="O7" s="57" t="s">
        <v>3</v>
      </c>
      <c r="P7" s="283" t="s">
        <v>4</v>
      </c>
      <c r="Q7" s="284"/>
      <c r="R7" s="58" t="s">
        <v>17</v>
      </c>
      <c r="S7" s="12"/>
      <c r="T7" s="13"/>
      <c r="U7" s="13"/>
      <c r="V7" s="14" t="s">
        <v>5</v>
      </c>
      <c r="W7" s="14"/>
      <c r="X7" s="13"/>
      <c r="Y7" s="15"/>
      <c r="Z7" s="59" t="s">
        <v>6</v>
      </c>
      <c r="AA7" s="60" t="s">
        <v>7</v>
      </c>
    </row>
    <row r="8" spans="1:27" ht="10.25" customHeight="1" thickTop="1">
      <c r="A8" s="257">
        <v>1</v>
      </c>
      <c r="B8" s="295">
        <v>0.52083333333333337</v>
      </c>
      <c r="C8" s="275"/>
      <c r="D8" s="296">
        <v>1</v>
      </c>
      <c r="E8" s="277"/>
      <c r="F8" s="279" t="str">
        <f>ﾄｰﾅﾒﾝﾄ表!C11</f>
        <v>加美ＦＣジュニア</v>
      </c>
      <c r="G8" s="68"/>
      <c r="H8" s="17" t="s">
        <v>2</v>
      </c>
      <c r="I8" s="75"/>
      <c r="J8" s="279" t="str">
        <f>ﾄｰﾅﾒﾝﾄ表!C15</f>
        <v>小野東ｽﾎﾟｰﾂ少年団ｻｯｶｰ部</v>
      </c>
      <c r="K8" s="280"/>
      <c r="L8" s="269" t="str">
        <f>F10</f>
        <v>旭ＦＣジュニア</v>
      </c>
      <c r="M8" s="269" t="str">
        <f>J10</f>
        <v>Ｍ.ＳＥＲＩＯ.ＦＣ</v>
      </c>
      <c r="N8" s="7"/>
      <c r="O8" s="257">
        <v>1</v>
      </c>
      <c r="P8" s="295">
        <v>0.52083333333333337</v>
      </c>
      <c r="Q8" s="275"/>
      <c r="R8" s="276"/>
      <c r="S8" s="277"/>
      <c r="T8" s="279"/>
      <c r="U8" s="68"/>
      <c r="V8" s="17" t="s">
        <v>2</v>
      </c>
      <c r="W8" s="75"/>
      <c r="X8" s="279"/>
      <c r="Y8" s="280"/>
      <c r="Z8" s="269"/>
      <c r="AA8" s="269"/>
    </row>
    <row r="9" spans="1:27" ht="10.25" customHeight="1">
      <c r="A9" s="258"/>
      <c r="B9" s="260"/>
      <c r="C9" s="262"/>
      <c r="D9" s="250"/>
      <c r="E9" s="278"/>
      <c r="F9" s="254"/>
      <c r="G9" s="68"/>
      <c r="H9" s="75" t="str">
        <f>IF(G8="","",IF(G8&gt;I8,"",IF(G8&lt;I8,"","PK")))</f>
        <v/>
      </c>
      <c r="I9" s="75"/>
      <c r="J9" s="254"/>
      <c r="K9" s="271"/>
      <c r="L9" s="248"/>
      <c r="M9" s="248"/>
      <c r="N9" s="7"/>
      <c r="O9" s="258"/>
      <c r="P9" s="260"/>
      <c r="Q9" s="262"/>
      <c r="R9" s="250"/>
      <c r="S9" s="278"/>
      <c r="T9" s="254"/>
      <c r="U9" s="68"/>
      <c r="V9" s="75" t="str">
        <f>IF(U8="","",IF(U8&gt;W8,"",IF(U8&lt;W8,"","PK")))</f>
        <v/>
      </c>
      <c r="W9" s="75"/>
      <c r="X9" s="254"/>
      <c r="Y9" s="271"/>
      <c r="Z9" s="248"/>
      <c r="AA9" s="248"/>
    </row>
    <row r="10" spans="1:27" ht="10.25" customHeight="1">
      <c r="A10" s="257">
        <v>2</v>
      </c>
      <c r="B10" s="259">
        <v>0.5625</v>
      </c>
      <c r="C10" s="261"/>
      <c r="D10" s="292">
        <v>2</v>
      </c>
      <c r="E10" s="251"/>
      <c r="F10" s="253" t="str">
        <f>ﾄｰﾅﾒﾝﾄ表!C19</f>
        <v>旭ＦＣジュニア</v>
      </c>
      <c r="G10" s="69"/>
      <c r="H10" s="66" t="s">
        <v>2</v>
      </c>
      <c r="I10" s="76"/>
      <c r="J10" s="253" t="str">
        <f>ﾄｰﾅﾒﾝﾄ表!C23</f>
        <v>Ｍ.ＳＥＲＩＯ.ＦＣ</v>
      </c>
      <c r="K10" s="270"/>
      <c r="L10" s="247" t="s">
        <v>18</v>
      </c>
      <c r="M10" s="247" t="s">
        <v>29</v>
      </c>
      <c r="N10" s="7"/>
      <c r="O10" s="257">
        <v>2</v>
      </c>
      <c r="P10" s="259">
        <v>0.5625</v>
      </c>
      <c r="Q10" s="261"/>
      <c r="R10" s="292">
        <v>3</v>
      </c>
      <c r="S10" s="251"/>
      <c r="T10" s="293" t="str">
        <f>ﾄｰﾅﾒﾝﾄ表!C27</f>
        <v>社ﾌｯﾄﾎﾞｰﾙｸﾗﾌﾞジュニア</v>
      </c>
      <c r="U10" s="69"/>
      <c r="V10" s="66" t="s">
        <v>2</v>
      </c>
      <c r="W10" s="76"/>
      <c r="X10" s="253" t="str">
        <f>ﾄｰﾅﾒﾝﾄ表!C31</f>
        <v>八千代少年サッカーｸﾗﾌﾞ</v>
      </c>
      <c r="Y10" s="270"/>
      <c r="Z10" s="265" t="s">
        <v>126</v>
      </c>
      <c r="AA10" s="247" t="s">
        <v>96</v>
      </c>
    </row>
    <row r="11" spans="1:27" ht="10.25" customHeight="1">
      <c r="A11" s="258"/>
      <c r="B11" s="260"/>
      <c r="C11" s="262"/>
      <c r="D11" s="250"/>
      <c r="E11" s="252"/>
      <c r="F11" s="254"/>
      <c r="G11" s="70"/>
      <c r="H11" s="75" t="str">
        <f>IF(G10="","",IF(G10&gt;I10,"",IF(G10&lt;I10,"","PK")))</f>
        <v/>
      </c>
      <c r="I11" s="77"/>
      <c r="J11" s="254"/>
      <c r="K11" s="271"/>
      <c r="L11" s="248"/>
      <c r="M11" s="248"/>
      <c r="N11" s="7"/>
      <c r="O11" s="258"/>
      <c r="P11" s="260"/>
      <c r="Q11" s="262"/>
      <c r="R11" s="250"/>
      <c r="S11" s="252"/>
      <c r="T11" s="294"/>
      <c r="U11" s="70"/>
      <c r="V11" s="75" t="str">
        <f>IF(U10="","",IF(U10&gt;W10,"",IF(U10&lt;W10,"","PK")))</f>
        <v/>
      </c>
      <c r="W11" s="77"/>
      <c r="X11" s="254"/>
      <c r="Y11" s="271"/>
      <c r="Z11" s="266"/>
      <c r="AA11" s="248"/>
    </row>
    <row r="12" spans="1:27" ht="10.25" customHeight="1">
      <c r="A12" s="257">
        <v>3</v>
      </c>
      <c r="B12" s="259">
        <v>0.60416666666666663</v>
      </c>
      <c r="C12" s="261"/>
      <c r="D12" s="249"/>
      <c r="E12" s="251"/>
      <c r="F12" s="253" t="s">
        <v>121</v>
      </c>
      <c r="G12" s="71"/>
      <c r="H12" s="66" t="s">
        <v>2</v>
      </c>
      <c r="I12" s="76"/>
      <c r="J12" s="253" t="s">
        <v>128</v>
      </c>
      <c r="K12" s="270"/>
      <c r="L12" s="247" t="s">
        <v>124</v>
      </c>
      <c r="M12" s="247" t="s">
        <v>124</v>
      </c>
      <c r="N12" s="7"/>
      <c r="O12" s="257">
        <v>3</v>
      </c>
      <c r="P12" s="259">
        <v>0.60416666666666663</v>
      </c>
      <c r="Q12" s="261"/>
      <c r="R12" s="267" t="s">
        <v>32</v>
      </c>
      <c r="S12" s="251"/>
      <c r="T12" s="253" t="str">
        <f>ﾄｰﾅﾒﾝﾄ表!C7</f>
        <v>中町ﾌｯﾄﾎﾞｰﾙｸﾗﾌﾞｼﾞｭﾆｱ</v>
      </c>
      <c r="U12" s="73"/>
      <c r="V12" s="67" t="s">
        <v>2</v>
      </c>
      <c r="W12" s="76"/>
      <c r="X12" s="253" t="s">
        <v>42</v>
      </c>
      <c r="Y12" s="270"/>
      <c r="Z12" s="265" t="s">
        <v>30</v>
      </c>
      <c r="AA12" s="265" t="s">
        <v>28</v>
      </c>
    </row>
    <row r="13" spans="1:27" ht="10.25" customHeight="1">
      <c r="A13" s="258"/>
      <c r="B13" s="260"/>
      <c r="C13" s="262"/>
      <c r="D13" s="250"/>
      <c r="E13" s="252"/>
      <c r="F13" s="254"/>
      <c r="G13" s="72"/>
      <c r="H13" s="75" t="str">
        <f>IF(G12="","",IF(G12&gt;I12,"",IF(G12&lt;I12,"","PK")))</f>
        <v/>
      </c>
      <c r="I13" s="77"/>
      <c r="J13" s="254"/>
      <c r="K13" s="271"/>
      <c r="L13" s="248"/>
      <c r="M13" s="248"/>
      <c r="N13" s="7"/>
      <c r="O13" s="258"/>
      <c r="P13" s="260"/>
      <c r="Q13" s="262"/>
      <c r="R13" s="268"/>
      <c r="S13" s="252"/>
      <c r="T13" s="254"/>
      <c r="U13" s="74"/>
      <c r="V13" s="77" t="str">
        <f>IF(U12="","",IF(U12&gt;W12,"",IF(U12&lt;W12,"","PK")))</f>
        <v/>
      </c>
      <c r="W13" s="77"/>
      <c r="X13" s="254"/>
      <c r="Y13" s="271"/>
      <c r="Z13" s="266"/>
      <c r="AA13" s="266"/>
    </row>
    <row r="14" spans="1:27" ht="10.25" customHeight="1">
      <c r="A14" s="257">
        <v>4</v>
      </c>
      <c r="B14" s="259">
        <v>0.64583333333333337</v>
      </c>
      <c r="C14" s="261"/>
      <c r="D14" s="292"/>
      <c r="E14" s="251"/>
      <c r="F14" s="253" t="s">
        <v>93</v>
      </c>
      <c r="G14" s="73"/>
      <c r="H14" s="67" t="s">
        <v>2</v>
      </c>
      <c r="I14" s="76"/>
      <c r="J14" s="290" t="s">
        <v>94</v>
      </c>
      <c r="K14" s="255"/>
      <c r="L14" s="247" t="s">
        <v>125</v>
      </c>
      <c r="M14" s="247" t="s">
        <v>125</v>
      </c>
      <c r="N14" s="54"/>
      <c r="O14" s="257">
        <v>4</v>
      </c>
      <c r="P14" s="259">
        <v>0.64583333333333337</v>
      </c>
      <c r="Q14" s="261"/>
      <c r="R14" s="289">
        <v>8</v>
      </c>
      <c r="S14" s="251"/>
      <c r="T14" s="253" t="s">
        <v>122</v>
      </c>
      <c r="U14" s="73"/>
      <c r="V14" s="67" t="s">
        <v>2</v>
      </c>
      <c r="W14" s="76"/>
      <c r="X14" s="253" t="s">
        <v>123</v>
      </c>
      <c r="Y14" s="270"/>
      <c r="Z14" s="265" t="s">
        <v>30</v>
      </c>
      <c r="AA14" s="265" t="s">
        <v>28</v>
      </c>
    </row>
    <row r="15" spans="1:27" ht="10.25" customHeight="1">
      <c r="A15" s="258"/>
      <c r="B15" s="260"/>
      <c r="C15" s="262"/>
      <c r="D15" s="250"/>
      <c r="E15" s="252"/>
      <c r="F15" s="254"/>
      <c r="G15" s="74"/>
      <c r="H15" s="75" t="str">
        <f>IF(G14="","",IF(G14&gt;I14,"",IF(G14&lt;I14,"","PK")))</f>
        <v/>
      </c>
      <c r="I15" s="77"/>
      <c r="J15" s="291"/>
      <c r="K15" s="256"/>
      <c r="L15" s="248"/>
      <c r="M15" s="248"/>
      <c r="N15" s="54"/>
      <c r="O15" s="258"/>
      <c r="P15" s="260"/>
      <c r="Q15" s="262"/>
      <c r="R15" s="268"/>
      <c r="S15" s="252"/>
      <c r="T15" s="254"/>
      <c r="U15" s="74"/>
      <c r="V15" s="77" t="str">
        <f>IF(U14="","",IF(U14&gt;W14,"",IF(U14&lt;W14,"","PK")))</f>
        <v/>
      </c>
      <c r="W15" s="77"/>
      <c r="X15" s="254"/>
      <c r="Y15" s="271"/>
      <c r="Z15" s="266"/>
      <c r="AA15" s="266"/>
    </row>
    <row r="16" spans="1:27" ht="10.25" customHeight="1">
      <c r="A16" s="257">
        <v>5</v>
      </c>
      <c r="B16" s="259"/>
      <c r="C16" s="261"/>
      <c r="D16" s="249"/>
      <c r="E16" s="251"/>
      <c r="F16" s="253"/>
      <c r="G16" s="69"/>
      <c r="H16" s="67" t="s">
        <v>2</v>
      </c>
      <c r="I16" s="76"/>
      <c r="J16" s="290"/>
      <c r="K16" s="255"/>
      <c r="L16" s="247"/>
      <c r="M16" s="247"/>
      <c r="N16" s="54"/>
      <c r="O16" s="257">
        <v>5</v>
      </c>
      <c r="P16" s="259"/>
      <c r="Q16" s="261"/>
      <c r="R16" s="289"/>
      <c r="S16" s="251"/>
      <c r="T16" s="253"/>
      <c r="U16" s="69"/>
      <c r="V16" s="67" t="s">
        <v>2</v>
      </c>
      <c r="W16" s="76"/>
      <c r="X16" s="253"/>
      <c r="Y16" s="255"/>
      <c r="Z16" s="265"/>
      <c r="AA16" s="265"/>
    </row>
    <row r="17" spans="1:27" ht="10.25" customHeight="1">
      <c r="A17" s="258"/>
      <c r="B17" s="260"/>
      <c r="C17" s="262"/>
      <c r="D17" s="250"/>
      <c r="E17" s="252"/>
      <c r="F17" s="254"/>
      <c r="G17" s="70"/>
      <c r="H17" s="77" t="str">
        <f>IF(G16="","",IF(G16&gt;I16,"",IF(G16&lt;I16,"","PK")))</f>
        <v/>
      </c>
      <c r="I17" s="77"/>
      <c r="J17" s="291"/>
      <c r="K17" s="256"/>
      <c r="L17" s="248"/>
      <c r="M17" s="248"/>
      <c r="N17" s="54"/>
      <c r="O17" s="258"/>
      <c r="P17" s="260"/>
      <c r="Q17" s="262"/>
      <c r="R17" s="268"/>
      <c r="S17" s="252"/>
      <c r="T17" s="254"/>
      <c r="U17" s="70"/>
      <c r="V17" s="77" t="str">
        <f>IF(U16="","",IF(U16&gt;W16,"",IF(U16&lt;W16,"","PK")))</f>
        <v/>
      </c>
      <c r="W17" s="77"/>
      <c r="X17" s="254"/>
      <c r="Y17" s="256"/>
      <c r="Z17" s="266"/>
      <c r="AA17" s="266"/>
    </row>
    <row r="18" spans="1:27" ht="10.25" customHeight="1">
      <c r="A18" s="257">
        <v>6</v>
      </c>
      <c r="B18" s="259"/>
      <c r="C18" s="285"/>
      <c r="D18" s="249"/>
      <c r="E18" s="251"/>
      <c r="F18" s="253"/>
      <c r="G18" s="69"/>
      <c r="H18" s="67" t="s">
        <v>2</v>
      </c>
      <c r="I18" s="76"/>
      <c r="J18" s="253"/>
      <c r="K18" s="255"/>
      <c r="L18" s="247"/>
      <c r="M18" s="247"/>
      <c r="N18" s="7"/>
      <c r="O18" s="257">
        <v>6</v>
      </c>
      <c r="P18" s="259"/>
      <c r="Q18" s="261"/>
      <c r="R18" s="267"/>
      <c r="S18" s="251"/>
      <c r="T18" s="287"/>
      <c r="U18" s="69"/>
      <c r="V18" s="67" t="s">
        <v>2</v>
      </c>
      <c r="W18" s="76"/>
      <c r="X18" s="287"/>
      <c r="Y18" s="255"/>
      <c r="Z18" s="247"/>
      <c r="AA18" s="247"/>
    </row>
    <row r="19" spans="1:27" ht="10.25" customHeight="1">
      <c r="A19" s="258"/>
      <c r="B19" s="260"/>
      <c r="C19" s="286"/>
      <c r="D19" s="250"/>
      <c r="E19" s="252"/>
      <c r="F19" s="254"/>
      <c r="G19" s="70"/>
      <c r="H19" s="77" t="str">
        <f>IF(G18="","",IF(G18&gt;I18,"",IF(G18&lt;I18,"","PK")))</f>
        <v/>
      </c>
      <c r="I19" s="77"/>
      <c r="J19" s="254"/>
      <c r="K19" s="256"/>
      <c r="L19" s="248"/>
      <c r="M19" s="248"/>
      <c r="N19" s="7"/>
      <c r="O19" s="258"/>
      <c r="P19" s="260"/>
      <c r="Q19" s="262"/>
      <c r="R19" s="268"/>
      <c r="S19" s="252"/>
      <c r="T19" s="288"/>
      <c r="U19" s="70"/>
      <c r="V19" s="77" t="str">
        <f>IF(U18="","",IF(U18&gt;W18,"",IF(U18&lt;W18,"","PK")))</f>
        <v/>
      </c>
      <c r="W19" s="77"/>
      <c r="X19" s="288"/>
      <c r="Y19" s="256"/>
      <c r="Z19" s="248"/>
      <c r="AA19" s="248"/>
    </row>
    <row r="20" spans="1:27" ht="10.25" hidden="1" customHeight="1">
      <c r="A20" s="257">
        <v>7</v>
      </c>
      <c r="B20" s="259"/>
      <c r="C20" s="285"/>
      <c r="D20" s="249"/>
      <c r="E20" s="251"/>
      <c r="F20" s="253"/>
      <c r="G20" s="69"/>
      <c r="H20" s="67" t="s">
        <v>2</v>
      </c>
      <c r="I20" s="76"/>
      <c r="J20" s="253"/>
      <c r="K20" s="255"/>
      <c r="L20" s="247"/>
      <c r="M20" s="247"/>
      <c r="N20" s="7"/>
      <c r="O20" s="257">
        <v>7</v>
      </c>
      <c r="P20" s="259"/>
      <c r="Q20" s="261"/>
      <c r="R20" s="267"/>
      <c r="S20" s="251"/>
      <c r="T20" s="253"/>
      <c r="U20" s="69"/>
      <c r="V20" s="67" t="s">
        <v>2</v>
      </c>
      <c r="W20" s="76"/>
      <c r="X20" s="253"/>
      <c r="Y20" s="255"/>
      <c r="Z20" s="265"/>
      <c r="AA20" s="265"/>
    </row>
    <row r="21" spans="1:27" ht="10.25" hidden="1" customHeight="1">
      <c r="A21" s="258"/>
      <c r="B21" s="260"/>
      <c r="C21" s="286"/>
      <c r="D21" s="250"/>
      <c r="E21" s="252"/>
      <c r="F21" s="254"/>
      <c r="G21" s="70"/>
      <c r="H21" s="77" t="str">
        <f>IF(G20="","",IF(G20&gt;I20,"",IF(G20&lt;I20,"","PK")))</f>
        <v/>
      </c>
      <c r="I21" s="77"/>
      <c r="J21" s="254"/>
      <c r="K21" s="256"/>
      <c r="L21" s="248"/>
      <c r="M21" s="248"/>
      <c r="N21" s="7"/>
      <c r="O21" s="258"/>
      <c r="P21" s="260"/>
      <c r="Q21" s="262"/>
      <c r="R21" s="268"/>
      <c r="S21" s="252"/>
      <c r="T21" s="254"/>
      <c r="U21" s="70"/>
      <c r="V21" s="77" t="str">
        <f>IF(U20="","",IF(U20&gt;W20,"",IF(U20&lt;W20,"","PK")))</f>
        <v/>
      </c>
      <c r="W21" s="77"/>
      <c r="X21" s="254"/>
      <c r="Y21" s="256"/>
      <c r="Z21" s="281"/>
      <c r="AA21" s="281"/>
    </row>
    <row r="22" spans="1:27" ht="20" customHeight="1">
      <c r="A22" s="54"/>
      <c r="B22" s="7"/>
      <c r="C22" s="7"/>
      <c r="D22" s="61"/>
      <c r="E22" s="7"/>
      <c r="F22" s="7"/>
      <c r="G22" s="7"/>
      <c r="H22" s="7"/>
      <c r="I22" s="7"/>
      <c r="J22" s="7"/>
      <c r="K22" s="7"/>
      <c r="L22" s="7"/>
      <c r="M22" s="7"/>
      <c r="N22" s="7"/>
      <c r="O22" s="54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17">
      <c r="A23" s="54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54"/>
      <c r="P23" s="7"/>
      <c r="Q23" s="7"/>
      <c r="R23" s="7"/>
      <c r="S23" s="7"/>
      <c r="T23" s="7"/>
      <c r="U23" s="7"/>
      <c r="V23" s="7"/>
      <c r="W23" s="7"/>
      <c r="X23" s="55" t="s">
        <v>76</v>
      </c>
      <c r="Y23" s="7"/>
      <c r="AA23" s="7"/>
    </row>
    <row r="24" spans="1:27" ht="17">
      <c r="A24" s="54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54"/>
      <c r="P24" s="7"/>
      <c r="Q24" s="7"/>
      <c r="R24" s="7"/>
      <c r="S24" s="7"/>
      <c r="T24" s="7"/>
      <c r="U24" s="7"/>
      <c r="V24" s="7"/>
      <c r="W24" s="7"/>
      <c r="X24" s="282">
        <v>44499</v>
      </c>
      <c r="Y24" s="282"/>
      <c r="Z24" s="282"/>
      <c r="AA24" s="282"/>
    </row>
    <row r="25" spans="1:27" ht="7.25" customHeight="1">
      <c r="A25" s="54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54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s="11" customFormat="1" ht="15">
      <c r="A26" s="56" t="s">
        <v>1</v>
      </c>
      <c r="B26" s="10" t="s">
        <v>74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56" t="s">
        <v>1</v>
      </c>
      <c r="P26" s="10" t="s">
        <v>75</v>
      </c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ht="15" thickBot="1">
      <c r="A27" s="57" t="s">
        <v>3</v>
      </c>
      <c r="B27" s="283" t="s">
        <v>4</v>
      </c>
      <c r="C27" s="284"/>
      <c r="D27" s="58" t="s">
        <v>17</v>
      </c>
      <c r="E27" s="12"/>
      <c r="F27" s="13"/>
      <c r="G27" s="13"/>
      <c r="H27" s="14" t="s">
        <v>5</v>
      </c>
      <c r="I27" s="14"/>
      <c r="J27" s="13"/>
      <c r="K27" s="15"/>
      <c r="L27" s="59" t="s">
        <v>6</v>
      </c>
      <c r="M27" s="60" t="s">
        <v>7</v>
      </c>
      <c r="N27" s="7"/>
      <c r="O27" s="57" t="s">
        <v>3</v>
      </c>
      <c r="P27" s="283" t="s">
        <v>4</v>
      </c>
      <c r="Q27" s="284"/>
      <c r="R27" s="58" t="s">
        <v>17</v>
      </c>
      <c r="S27" s="12"/>
      <c r="T27" s="13"/>
      <c r="U27" s="13"/>
      <c r="V27" s="14" t="s">
        <v>5</v>
      </c>
      <c r="W27" s="14"/>
      <c r="X27" s="13"/>
      <c r="Y27" s="15"/>
      <c r="Z27" s="59" t="s">
        <v>6</v>
      </c>
      <c r="AA27" s="60" t="s">
        <v>7</v>
      </c>
    </row>
    <row r="28" spans="1:27" ht="10.25" customHeight="1" thickTop="1">
      <c r="A28" s="298">
        <v>1</v>
      </c>
      <c r="B28" s="295">
        <v>0.41666666666666669</v>
      </c>
      <c r="C28" s="299"/>
      <c r="D28" s="296">
        <v>6</v>
      </c>
      <c r="E28" s="277"/>
      <c r="F28" s="279" t="str">
        <f>ﾄｰﾅﾒﾝﾄ表!C51</f>
        <v>滝野少年サッカーｸﾗﾌﾞ</v>
      </c>
      <c r="G28" s="68"/>
      <c r="H28" s="17" t="s">
        <v>2</v>
      </c>
      <c r="I28" s="75"/>
      <c r="J28" s="279" t="str">
        <f>ﾄｰﾅﾒﾝﾄ表!C55</f>
        <v>小野南ＦＣジュニア</v>
      </c>
      <c r="K28" s="280"/>
      <c r="L28" s="269" t="str">
        <f>F30</f>
        <v>ジンガ三木スポーツクラブ</v>
      </c>
      <c r="M28" s="269" t="str">
        <f>J30</f>
        <v>三樹・平田サッカーｸﾗﾌﾞ</v>
      </c>
      <c r="N28" s="7"/>
      <c r="O28" s="257">
        <v>1</v>
      </c>
      <c r="P28" s="295">
        <v>0.41666666666666669</v>
      </c>
      <c r="Q28" s="275"/>
      <c r="R28" s="296"/>
      <c r="S28" s="277"/>
      <c r="T28" s="279"/>
      <c r="U28" s="68"/>
      <c r="V28" s="17" t="s">
        <v>2</v>
      </c>
      <c r="W28" s="75"/>
      <c r="X28" s="279"/>
      <c r="Y28" s="280"/>
      <c r="Z28" s="269"/>
      <c r="AA28" s="272"/>
    </row>
    <row r="29" spans="1:27" ht="10.25" customHeight="1">
      <c r="A29" s="258"/>
      <c r="B29" s="260"/>
      <c r="C29" s="262"/>
      <c r="D29" s="250"/>
      <c r="E29" s="278"/>
      <c r="F29" s="254"/>
      <c r="G29" s="68"/>
      <c r="H29" s="75" t="str">
        <f>IF(G28="","",IF(G28&gt;I28,"",IF(G28&lt;I28,"","PK")))</f>
        <v/>
      </c>
      <c r="I29" s="75"/>
      <c r="J29" s="254"/>
      <c r="K29" s="271"/>
      <c r="L29" s="248"/>
      <c r="M29" s="248"/>
      <c r="N29" s="7"/>
      <c r="O29" s="258"/>
      <c r="P29" s="260"/>
      <c r="Q29" s="262"/>
      <c r="R29" s="250"/>
      <c r="S29" s="278"/>
      <c r="T29" s="254"/>
      <c r="U29" s="68"/>
      <c r="V29" s="75" t="str">
        <f>IF(U28="","",IF(U28&gt;W28,"",IF(U28&lt;W28,"","PK")))</f>
        <v/>
      </c>
      <c r="W29" s="75"/>
      <c r="X29" s="254"/>
      <c r="Y29" s="271"/>
      <c r="Z29" s="248"/>
      <c r="AA29" s="248"/>
    </row>
    <row r="30" spans="1:27" ht="10.25" customHeight="1">
      <c r="A30" s="257">
        <v>2</v>
      </c>
      <c r="B30" s="259">
        <v>0.45833333333333331</v>
      </c>
      <c r="C30" s="261"/>
      <c r="D30" s="292">
        <v>4</v>
      </c>
      <c r="E30" s="251"/>
      <c r="F30" s="253" t="str">
        <f>ﾄｰﾅﾒﾝﾄ表!C35</f>
        <v>ジンガ三木スポーツクラブ</v>
      </c>
      <c r="G30" s="69"/>
      <c r="H30" s="66" t="s">
        <v>2</v>
      </c>
      <c r="I30" s="76"/>
      <c r="J30" s="253" t="str">
        <f>ﾄｰﾅﾒﾝﾄ表!C39</f>
        <v>三樹・平田サッカーｸﾗﾌﾞ</v>
      </c>
      <c r="K30" s="270"/>
      <c r="L30" s="247" t="s">
        <v>18</v>
      </c>
      <c r="M30" s="247" t="s">
        <v>29</v>
      </c>
      <c r="N30" s="7"/>
      <c r="O30" s="257">
        <v>2</v>
      </c>
      <c r="P30" s="259">
        <v>0.45833333333333331</v>
      </c>
      <c r="Q30" s="261"/>
      <c r="R30" s="292">
        <v>5</v>
      </c>
      <c r="S30" s="251"/>
      <c r="T30" s="253" t="str">
        <f>ﾄｰﾅﾒﾝﾄ表!C43</f>
        <v>ＬＵＺ零壱ＦＣ</v>
      </c>
      <c r="U30" s="69"/>
      <c r="V30" s="66" t="s">
        <v>2</v>
      </c>
      <c r="W30" s="76"/>
      <c r="X30" s="253" t="str">
        <f>ﾄｰﾅﾒﾝﾄ表!C47</f>
        <v>河合ｽﾎﾟｰﾂ少年団</v>
      </c>
      <c r="Y30" s="270"/>
      <c r="Z30" s="247" t="s">
        <v>96</v>
      </c>
      <c r="AA30" s="247" t="s">
        <v>96</v>
      </c>
    </row>
    <row r="31" spans="1:27" ht="10.25" customHeight="1">
      <c r="A31" s="258"/>
      <c r="B31" s="260"/>
      <c r="C31" s="262"/>
      <c r="D31" s="250"/>
      <c r="E31" s="252"/>
      <c r="F31" s="254"/>
      <c r="G31" s="70"/>
      <c r="H31" s="77" t="str">
        <f>IF(G30="","",IF(G30&gt;I30,"",IF(G30&lt;I30,"","PK")))</f>
        <v/>
      </c>
      <c r="I31" s="77"/>
      <c r="J31" s="254"/>
      <c r="K31" s="271"/>
      <c r="L31" s="248"/>
      <c r="M31" s="248"/>
      <c r="N31" s="7"/>
      <c r="O31" s="258"/>
      <c r="P31" s="260"/>
      <c r="Q31" s="262"/>
      <c r="R31" s="250"/>
      <c r="S31" s="252"/>
      <c r="T31" s="254"/>
      <c r="U31" s="70"/>
      <c r="V31" s="77" t="str">
        <f>IF(U30="","",IF(U30&gt;W30,"",IF(U30&lt;W30,"","PK")))</f>
        <v/>
      </c>
      <c r="W31" s="77"/>
      <c r="X31" s="254"/>
      <c r="Y31" s="271"/>
      <c r="Z31" s="248"/>
      <c r="AA31" s="248"/>
    </row>
    <row r="32" spans="1:27" ht="10.25" customHeight="1">
      <c r="A32" s="257">
        <v>3</v>
      </c>
      <c r="B32" s="259">
        <v>0.5</v>
      </c>
      <c r="C32" s="149"/>
      <c r="D32" s="249"/>
      <c r="E32" s="251"/>
      <c r="F32" s="253" t="s">
        <v>102</v>
      </c>
      <c r="G32" s="71"/>
      <c r="H32" s="66" t="s">
        <v>2</v>
      </c>
      <c r="I32" s="76"/>
      <c r="J32" s="253" t="s">
        <v>103</v>
      </c>
      <c r="K32" s="107"/>
      <c r="L32" s="265" t="s">
        <v>124</v>
      </c>
      <c r="M32" s="247" t="s">
        <v>127</v>
      </c>
      <c r="N32" s="7"/>
      <c r="O32" s="257">
        <v>3</v>
      </c>
      <c r="P32" s="259">
        <v>0.5</v>
      </c>
      <c r="Q32" s="149"/>
      <c r="R32" s="249" t="s">
        <v>49</v>
      </c>
      <c r="S32" s="251"/>
      <c r="T32" s="253" t="s">
        <v>97</v>
      </c>
      <c r="U32" s="71"/>
      <c r="V32" s="66" t="s">
        <v>2</v>
      </c>
      <c r="W32" s="76"/>
      <c r="X32" s="253" t="str">
        <f>ﾄｰﾅﾒﾝﾄ表!C59</f>
        <v>加西ＦＣ</v>
      </c>
      <c r="Y32" s="107"/>
      <c r="Z32" s="247" t="s">
        <v>18</v>
      </c>
      <c r="AA32" s="247" t="s">
        <v>29</v>
      </c>
    </row>
    <row r="33" spans="1:27" ht="10.25" customHeight="1">
      <c r="A33" s="258"/>
      <c r="B33" s="260"/>
      <c r="C33" s="149"/>
      <c r="D33" s="250"/>
      <c r="E33" s="252"/>
      <c r="F33" s="254"/>
      <c r="G33" s="72"/>
      <c r="H33" s="77" t="str">
        <f>IF(G32="","",IF(G32&gt;I32,"",IF(G32&lt;I32,"","PK")))</f>
        <v/>
      </c>
      <c r="I33" s="77"/>
      <c r="J33" s="254"/>
      <c r="K33" s="108"/>
      <c r="L33" s="266"/>
      <c r="M33" s="248"/>
      <c r="N33" s="7"/>
      <c r="O33" s="258"/>
      <c r="P33" s="260"/>
      <c r="Q33" s="149"/>
      <c r="R33" s="250"/>
      <c r="S33" s="252"/>
      <c r="T33" s="254"/>
      <c r="U33" s="72"/>
      <c r="V33" s="77" t="str">
        <f>IF(U32="","",IF(U32&gt;W32,"",IF(U32&lt;W32,"","PK")))</f>
        <v/>
      </c>
      <c r="W33" s="77"/>
      <c r="X33" s="254"/>
      <c r="Y33" s="108"/>
      <c r="Z33" s="248"/>
      <c r="AA33" s="248"/>
    </row>
    <row r="34" spans="1:27" ht="10.25" customHeight="1">
      <c r="A34" s="257">
        <v>4</v>
      </c>
      <c r="B34" s="259">
        <v>0.54166666666666663</v>
      </c>
      <c r="C34" s="261"/>
      <c r="D34" s="292"/>
      <c r="E34" s="251"/>
      <c r="F34" s="253" t="s">
        <v>100</v>
      </c>
      <c r="G34" s="71"/>
      <c r="H34" s="66" t="s">
        <v>2</v>
      </c>
      <c r="I34" s="76"/>
      <c r="J34" s="253" t="s">
        <v>101</v>
      </c>
      <c r="K34" s="270"/>
      <c r="L34" s="265" t="s">
        <v>124</v>
      </c>
      <c r="M34" s="247" t="s">
        <v>127</v>
      </c>
      <c r="N34" s="7"/>
      <c r="O34" s="257">
        <v>4</v>
      </c>
      <c r="P34" s="259">
        <v>0.54166666666666663</v>
      </c>
      <c r="Q34" s="261"/>
      <c r="R34" s="292">
        <v>9</v>
      </c>
      <c r="S34" s="251"/>
      <c r="T34" s="253" t="s">
        <v>98</v>
      </c>
      <c r="U34" s="71"/>
      <c r="V34" s="66" t="s">
        <v>2</v>
      </c>
      <c r="W34" s="76"/>
      <c r="X34" s="253" t="s">
        <v>99</v>
      </c>
      <c r="Y34" s="270"/>
      <c r="Z34" s="247" t="s">
        <v>18</v>
      </c>
      <c r="AA34" s="247" t="s">
        <v>29</v>
      </c>
    </row>
    <row r="35" spans="1:27" ht="10.25" customHeight="1">
      <c r="A35" s="258"/>
      <c r="B35" s="260"/>
      <c r="C35" s="262"/>
      <c r="D35" s="250"/>
      <c r="E35" s="252"/>
      <c r="F35" s="254"/>
      <c r="G35" s="72"/>
      <c r="H35" s="75" t="str">
        <f>IF(G34="","",IF(G34&gt;I34,"",IF(G34&lt;I34,"","PK")))</f>
        <v/>
      </c>
      <c r="I35" s="77"/>
      <c r="J35" s="254"/>
      <c r="K35" s="271"/>
      <c r="L35" s="266"/>
      <c r="M35" s="248"/>
      <c r="N35" s="7"/>
      <c r="O35" s="258"/>
      <c r="P35" s="260"/>
      <c r="Q35" s="262"/>
      <c r="R35" s="250"/>
      <c r="S35" s="252"/>
      <c r="T35" s="254"/>
      <c r="U35" s="72"/>
      <c r="V35" s="75" t="str">
        <f>IF(U34="","",IF(U34&gt;W34,"",IF(U34&lt;W34,"","PK")))</f>
        <v/>
      </c>
      <c r="W35" s="77"/>
      <c r="X35" s="254"/>
      <c r="Y35" s="271"/>
      <c r="Z35" s="248"/>
      <c r="AA35" s="248"/>
    </row>
    <row r="36" spans="1:27" ht="10.25" customHeight="1">
      <c r="A36" s="257">
        <v>5</v>
      </c>
      <c r="B36" s="259">
        <v>0.58333333333333337</v>
      </c>
      <c r="C36" s="261"/>
      <c r="D36" s="249"/>
      <c r="E36" s="251"/>
      <c r="G36" s="71"/>
      <c r="H36" s="66" t="s">
        <v>2</v>
      </c>
      <c r="I36" s="76"/>
      <c r="K36" s="270"/>
      <c r="L36" s="247"/>
      <c r="M36" s="247"/>
      <c r="N36" s="54"/>
      <c r="O36" s="257">
        <v>5</v>
      </c>
      <c r="P36" s="259">
        <v>0.58333333333333337</v>
      </c>
      <c r="Q36" s="261"/>
      <c r="R36" s="292"/>
      <c r="S36" s="251"/>
      <c r="U36" s="71"/>
      <c r="V36" s="66" t="s">
        <v>2</v>
      </c>
      <c r="W36" s="76"/>
      <c r="Y36" s="255"/>
      <c r="Z36" s="247"/>
      <c r="AA36" s="247"/>
    </row>
    <row r="37" spans="1:27" ht="10.25" customHeight="1">
      <c r="A37" s="258"/>
      <c r="B37" s="260"/>
      <c r="C37" s="262"/>
      <c r="D37" s="250"/>
      <c r="E37" s="252"/>
      <c r="G37" s="72"/>
      <c r="H37" s="75" t="str">
        <f>IF(G36="","",IF(G36&gt;I36,"",IF(G36&lt;I36,"","PK")))</f>
        <v/>
      </c>
      <c r="I37" s="77"/>
      <c r="K37" s="271"/>
      <c r="L37" s="248"/>
      <c r="M37" s="248"/>
      <c r="N37" s="54"/>
      <c r="O37" s="258"/>
      <c r="P37" s="260"/>
      <c r="Q37" s="262"/>
      <c r="R37" s="250"/>
      <c r="S37" s="252"/>
      <c r="U37" s="72"/>
      <c r="V37" s="75" t="str">
        <f>IF(U36="","",IF(U36&gt;W36,"",IF(U36&lt;W36,"","PK")))</f>
        <v/>
      </c>
      <c r="W37" s="77"/>
      <c r="Y37" s="256"/>
      <c r="Z37" s="248"/>
      <c r="AA37" s="248"/>
    </row>
    <row r="38" spans="1:27" ht="10.25" customHeight="1">
      <c r="A38" s="257">
        <v>6</v>
      </c>
      <c r="B38" s="259">
        <v>0.625</v>
      </c>
      <c r="C38" s="261"/>
      <c r="D38" s="249"/>
      <c r="E38" s="251"/>
      <c r="F38" s="253"/>
      <c r="G38" s="71"/>
      <c r="H38" s="66" t="s">
        <v>2</v>
      </c>
      <c r="I38" s="76"/>
      <c r="J38" s="253"/>
      <c r="K38" s="270"/>
      <c r="L38" s="247"/>
      <c r="M38" s="247"/>
      <c r="N38" s="54"/>
      <c r="O38" s="257">
        <v>6</v>
      </c>
      <c r="P38" s="259"/>
      <c r="Q38" s="261"/>
      <c r="R38" s="292"/>
      <c r="S38" s="251"/>
      <c r="T38" s="253"/>
      <c r="U38" s="73"/>
      <c r="V38" s="67" t="s">
        <v>2</v>
      </c>
      <c r="W38" s="76"/>
      <c r="X38" s="253"/>
      <c r="Y38" s="255"/>
      <c r="Z38" s="247"/>
      <c r="AA38" s="247"/>
    </row>
    <row r="39" spans="1:27" ht="10.25" customHeight="1">
      <c r="A39" s="258"/>
      <c r="B39" s="260"/>
      <c r="C39" s="262"/>
      <c r="D39" s="250"/>
      <c r="E39" s="252"/>
      <c r="F39" s="254"/>
      <c r="G39" s="72"/>
      <c r="H39" s="77" t="str">
        <f>IF(G38="","",IF(G38&gt;I38,"",IF(G38&lt;I38,"","PK")))</f>
        <v/>
      </c>
      <c r="I39" s="77"/>
      <c r="J39" s="254"/>
      <c r="K39" s="271"/>
      <c r="L39" s="248"/>
      <c r="M39" s="248"/>
      <c r="N39" s="54"/>
      <c r="O39" s="258"/>
      <c r="P39" s="260"/>
      <c r="Q39" s="262"/>
      <c r="R39" s="250"/>
      <c r="S39" s="252"/>
      <c r="T39" s="254"/>
      <c r="U39" s="74"/>
      <c r="V39" s="77" t="str">
        <f>IF(U38="","",IF(U38&gt;W38,"",IF(U38&lt;W38,"","PK")))</f>
        <v/>
      </c>
      <c r="W39" s="77"/>
      <c r="X39" s="254"/>
      <c r="Y39" s="256"/>
      <c r="Z39" s="248"/>
      <c r="AA39" s="248"/>
    </row>
    <row r="40" spans="1:27" ht="10.25" hidden="1" customHeight="1">
      <c r="A40" s="257">
        <v>7</v>
      </c>
      <c r="B40" s="259"/>
      <c r="C40" s="261"/>
      <c r="D40" s="292"/>
      <c r="E40" s="251"/>
      <c r="F40" s="253"/>
      <c r="G40" s="69"/>
      <c r="H40" s="67" t="s">
        <v>2</v>
      </c>
      <c r="I40" s="76"/>
      <c r="J40" s="253"/>
      <c r="K40" s="255"/>
      <c r="L40" s="247"/>
      <c r="M40" s="247"/>
      <c r="N40" s="54"/>
      <c r="O40" s="257">
        <v>7</v>
      </c>
      <c r="P40" s="259"/>
      <c r="Q40" s="261"/>
      <c r="R40" s="289"/>
      <c r="S40" s="251"/>
      <c r="T40" s="253"/>
      <c r="U40" s="73"/>
      <c r="V40" s="67" t="s">
        <v>2</v>
      </c>
      <c r="W40" s="76"/>
      <c r="X40" s="253"/>
      <c r="Y40" s="255"/>
      <c r="Z40" s="265"/>
      <c r="AA40" s="265"/>
    </row>
    <row r="41" spans="1:27" ht="10.25" hidden="1" customHeight="1">
      <c r="A41" s="258"/>
      <c r="B41" s="260"/>
      <c r="C41" s="262"/>
      <c r="D41" s="250"/>
      <c r="E41" s="252"/>
      <c r="F41" s="254"/>
      <c r="G41" s="70"/>
      <c r="H41" s="77" t="str">
        <f>IF(G40="","",IF(G40&gt;I40,"",IF(G40&lt;I40,"","PK")))</f>
        <v/>
      </c>
      <c r="I41" s="77"/>
      <c r="J41" s="254"/>
      <c r="K41" s="256"/>
      <c r="L41" s="248"/>
      <c r="M41" s="248"/>
      <c r="N41" s="54"/>
      <c r="O41" s="258"/>
      <c r="P41" s="260"/>
      <c r="Q41" s="262"/>
      <c r="R41" s="268"/>
      <c r="S41" s="252"/>
      <c r="T41" s="254"/>
      <c r="U41" s="74"/>
      <c r="V41" s="77" t="str">
        <f>IF(U40="","",IF(U40&gt;W40,"",IF(U40&lt;W40,"","PK")))</f>
        <v/>
      </c>
      <c r="W41" s="77"/>
      <c r="X41" s="254"/>
      <c r="Y41" s="256"/>
      <c r="Z41" s="281"/>
      <c r="AA41" s="281"/>
    </row>
    <row r="42" spans="1:27" ht="7.25" customHeight="1">
      <c r="A42" s="54"/>
      <c r="B42" s="7"/>
      <c r="C42" s="7"/>
      <c r="D42" s="7"/>
      <c r="E42" s="7"/>
      <c r="F42" s="7"/>
      <c r="G42" s="7"/>
      <c r="H42" s="7"/>
      <c r="I42" s="7"/>
      <c r="J42" s="7"/>
      <c r="K42" s="7"/>
      <c r="L42" s="54"/>
      <c r="M42" s="54"/>
      <c r="N42" s="7"/>
      <c r="O42" s="54"/>
      <c r="P42" s="7"/>
      <c r="Q42" s="7"/>
      <c r="R42" s="61"/>
      <c r="S42" s="7"/>
      <c r="T42" s="7"/>
      <c r="U42" s="7"/>
      <c r="V42" s="7"/>
      <c r="W42" s="7"/>
      <c r="X42" s="7"/>
      <c r="Y42" s="7"/>
      <c r="Z42" s="54"/>
      <c r="AA42" s="54"/>
    </row>
    <row r="43" spans="1:27" ht="5" customHeight="1">
      <c r="A43" s="54"/>
      <c r="B43" s="7"/>
      <c r="C43" s="7"/>
      <c r="D43" s="7"/>
      <c r="E43" s="7"/>
      <c r="F43" s="7"/>
      <c r="G43" s="7"/>
      <c r="H43" s="7"/>
      <c r="I43" s="7"/>
      <c r="J43" s="7"/>
      <c r="K43" s="7"/>
      <c r="L43" s="54"/>
      <c r="M43" s="54"/>
      <c r="N43" s="7"/>
      <c r="O43" s="54"/>
      <c r="P43" s="7"/>
      <c r="Q43" s="7"/>
      <c r="R43" s="61"/>
      <c r="S43" s="7"/>
      <c r="T43" s="7"/>
      <c r="U43" s="7"/>
      <c r="V43" s="7"/>
      <c r="W43" s="7"/>
      <c r="X43" s="7"/>
      <c r="Y43" s="7"/>
      <c r="Z43" s="54"/>
      <c r="AA43" s="54"/>
    </row>
    <row r="44" spans="1:27" s="6" customFormat="1" ht="19">
      <c r="A44" s="62"/>
      <c r="B44" s="4"/>
      <c r="C44" s="4"/>
      <c r="K44" s="4"/>
      <c r="L44" s="4"/>
      <c r="M44" s="5"/>
      <c r="N44" s="4"/>
      <c r="O44" s="63"/>
      <c r="P44" s="4"/>
      <c r="Q44" s="4"/>
      <c r="R44" s="4"/>
      <c r="S44" s="4"/>
      <c r="T44" s="4"/>
      <c r="U44" s="4"/>
      <c r="V44" s="4"/>
      <c r="W44" s="4"/>
      <c r="X44" s="55" t="s">
        <v>48</v>
      </c>
      <c r="Y44" s="4"/>
      <c r="Z44" s="4"/>
      <c r="AA44" s="4"/>
    </row>
    <row r="45" spans="1:27" ht="17">
      <c r="A45" s="54"/>
      <c r="B45" s="7"/>
      <c r="C45" s="7"/>
      <c r="K45" s="7"/>
      <c r="L45" s="7"/>
      <c r="M45" s="7"/>
      <c r="N45" s="7"/>
      <c r="O45" s="54"/>
      <c r="P45" s="7"/>
      <c r="Q45" s="7"/>
      <c r="R45" s="7"/>
      <c r="S45" s="7"/>
      <c r="T45" s="7"/>
      <c r="U45" s="7"/>
      <c r="V45" s="7"/>
      <c r="W45" s="7"/>
      <c r="X45" s="282">
        <v>44503</v>
      </c>
      <c r="Y45" s="282"/>
      <c r="Z45" s="282"/>
      <c r="AA45" s="282"/>
    </row>
    <row r="46" spans="1:27" ht="7.25" customHeight="1">
      <c r="A46" s="54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54"/>
      <c r="P46" s="7"/>
      <c r="Q46" s="7"/>
      <c r="R46" s="7"/>
      <c r="S46" s="7"/>
      <c r="T46" s="7"/>
      <c r="U46" s="7"/>
      <c r="V46" s="7"/>
      <c r="W46" s="7"/>
      <c r="X46" s="55"/>
      <c r="Y46" s="7"/>
      <c r="Z46" s="7"/>
      <c r="AA46" s="7"/>
    </row>
    <row r="47" spans="1:27" s="11" customFormat="1" ht="15">
      <c r="A47" s="56" t="s">
        <v>1</v>
      </c>
      <c r="B47" s="218" t="s">
        <v>107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56" t="s">
        <v>1</v>
      </c>
      <c r="P47" s="218" t="s">
        <v>108</v>
      </c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ht="15" thickBot="1">
      <c r="A48" s="57" t="s">
        <v>3</v>
      </c>
      <c r="B48" s="283" t="s">
        <v>4</v>
      </c>
      <c r="C48" s="284"/>
      <c r="D48" s="58" t="s">
        <v>17</v>
      </c>
      <c r="E48" s="12"/>
      <c r="F48" s="13"/>
      <c r="G48" s="13"/>
      <c r="H48" s="14" t="s">
        <v>5</v>
      </c>
      <c r="I48" s="14"/>
      <c r="J48" s="13"/>
      <c r="K48" s="15"/>
      <c r="L48" s="16" t="s">
        <v>6</v>
      </c>
      <c r="M48" s="18" t="s">
        <v>7</v>
      </c>
      <c r="N48" s="7"/>
      <c r="O48" s="57" t="s">
        <v>3</v>
      </c>
      <c r="P48" s="283" t="s">
        <v>4</v>
      </c>
      <c r="Q48" s="284"/>
      <c r="R48" s="58" t="s">
        <v>17</v>
      </c>
      <c r="S48" s="12"/>
      <c r="T48" s="13"/>
      <c r="U48" s="13"/>
      <c r="V48" s="14" t="s">
        <v>5</v>
      </c>
      <c r="W48" s="14"/>
      <c r="X48" s="13"/>
      <c r="Y48" s="15"/>
      <c r="Z48" s="16" t="s">
        <v>6</v>
      </c>
      <c r="AA48" s="18" t="s">
        <v>7</v>
      </c>
    </row>
    <row r="49" spans="1:27" ht="10.25" customHeight="1" thickTop="1">
      <c r="A49" s="257">
        <v>1</v>
      </c>
      <c r="B49" s="274">
        <v>0.41666666666666669</v>
      </c>
      <c r="C49" s="275"/>
      <c r="D49" s="276" t="s">
        <v>105</v>
      </c>
      <c r="E49" s="277"/>
      <c r="F49" s="279" t="s">
        <v>33</v>
      </c>
      <c r="G49" s="98"/>
      <c r="H49" s="17" t="s">
        <v>2</v>
      </c>
      <c r="I49" s="99"/>
      <c r="J49" s="279" t="s">
        <v>34</v>
      </c>
      <c r="K49" s="280"/>
      <c r="L49" s="269" t="s">
        <v>116</v>
      </c>
      <c r="M49" s="269" t="s">
        <v>116</v>
      </c>
      <c r="N49" s="7"/>
      <c r="O49" s="257">
        <v>1</v>
      </c>
      <c r="P49" s="274">
        <v>0.41666666666666669</v>
      </c>
      <c r="Q49" s="275"/>
      <c r="R49" s="276" t="s">
        <v>106</v>
      </c>
      <c r="S49" s="277"/>
      <c r="T49" s="279" t="s">
        <v>110</v>
      </c>
      <c r="U49" s="98"/>
      <c r="V49" s="17" t="s">
        <v>2</v>
      </c>
      <c r="W49" s="99"/>
      <c r="X49" s="279" t="s">
        <v>111</v>
      </c>
      <c r="Y49" s="280"/>
      <c r="Z49" s="269" t="s">
        <v>116</v>
      </c>
      <c r="AA49" s="269" t="s">
        <v>116</v>
      </c>
    </row>
    <row r="50" spans="1:27" ht="10.25" customHeight="1">
      <c r="A50" s="258"/>
      <c r="B50" s="264"/>
      <c r="C50" s="262"/>
      <c r="D50" s="250"/>
      <c r="E50" s="278"/>
      <c r="F50" s="254"/>
      <c r="G50" s="98"/>
      <c r="H50" s="99" t="str">
        <f>IF(G49="","",IF(G49&gt;I49,"",IF(G49&lt;I49,"","PK")))</f>
        <v/>
      </c>
      <c r="I50" s="99"/>
      <c r="J50" s="254"/>
      <c r="K50" s="271"/>
      <c r="L50" s="248"/>
      <c r="M50" s="248"/>
      <c r="N50" s="7"/>
      <c r="O50" s="258"/>
      <c r="P50" s="264"/>
      <c r="Q50" s="262"/>
      <c r="R50" s="250"/>
      <c r="S50" s="278"/>
      <c r="T50" s="254"/>
      <c r="U50" s="98"/>
      <c r="V50" s="99" t="str">
        <f>IF(U49="","",IF(U49&gt;W49,"",IF(U49&lt;W49,"","PK")))</f>
        <v/>
      </c>
      <c r="W50" s="99"/>
      <c r="X50" s="254"/>
      <c r="Y50" s="271"/>
      <c r="Z50" s="248"/>
      <c r="AA50" s="248"/>
    </row>
    <row r="51" spans="1:27" ht="10.25" customHeight="1">
      <c r="A51" s="257">
        <v>2</v>
      </c>
      <c r="B51" s="263">
        <v>0.45833333333333331</v>
      </c>
      <c r="C51" s="261"/>
      <c r="D51" s="249" t="s">
        <v>104</v>
      </c>
      <c r="E51" s="251"/>
      <c r="F51" s="253"/>
      <c r="G51" s="100"/>
      <c r="H51" s="66" t="s">
        <v>2</v>
      </c>
      <c r="I51" s="101"/>
      <c r="J51" s="253"/>
      <c r="K51" s="270"/>
      <c r="L51" s="247"/>
      <c r="M51" s="247"/>
      <c r="N51" s="7"/>
      <c r="O51" s="257">
        <v>2</v>
      </c>
      <c r="P51" s="263">
        <v>0.45833333333333331</v>
      </c>
      <c r="Q51" s="261"/>
      <c r="R51" s="249" t="s">
        <v>104</v>
      </c>
      <c r="S51" s="251"/>
      <c r="T51" s="253"/>
      <c r="U51" s="100"/>
      <c r="V51" s="66" t="s">
        <v>2</v>
      </c>
      <c r="W51" s="101"/>
      <c r="X51" s="253"/>
      <c r="Y51" s="270"/>
      <c r="Z51" s="247"/>
      <c r="AA51" s="247"/>
    </row>
    <row r="52" spans="1:27" ht="10.25" customHeight="1">
      <c r="A52" s="258"/>
      <c r="B52" s="264"/>
      <c r="C52" s="262"/>
      <c r="D52" s="250"/>
      <c r="E52" s="252"/>
      <c r="F52" s="273"/>
      <c r="G52" s="102"/>
      <c r="H52" s="99" t="str">
        <f>IF(G51="","",IF(G51&gt;I51,"",IF(G51&lt;I51,"","PK")))</f>
        <v/>
      </c>
      <c r="I52" s="103"/>
      <c r="J52" s="273"/>
      <c r="K52" s="271"/>
      <c r="L52" s="272"/>
      <c r="M52" s="272"/>
      <c r="N52" s="7"/>
      <c r="O52" s="258"/>
      <c r="P52" s="264"/>
      <c r="Q52" s="262"/>
      <c r="R52" s="250"/>
      <c r="S52" s="252"/>
      <c r="T52" s="254"/>
      <c r="U52" s="102"/>
      <c r="V52" s="99" t="str">
        <f>IF(U51="","",IF(U51&gt;W51,"",IF(U51&lt;W51,"","PK")))</f>
        <v/>
      </c>
      <c r="W52" s="103"/>
      <c r="X52" s="254"/>
      <c r="Y52" s="271"/>
      <c r="Z52" s="272"/>
      <c r="AA52" s="272"/>
    </row>
    <row r="53" spans="1:27" ht="10.25" customHeight="1">
      <c r="A53" s="257">
        <v>3</v>
      </c>
      <c r="B53" s="263">
        <v>0.54166666666666663</v>
      </c>
      <c r="C53" s="261"/>
      <c r="D53" s="267" t="s">
        <v>0</v>
      </c>
      <c r="E53" s="251"/>
      <c r="F53" s="253" t="s">
        <v>112</v>
      </c>
      <c r="G53" s="104"/>
      <c r="H53" s="67" t="s">
        <v>2</v>
      </c>
      <c r="I53" s="101"/>
      <c r="J53" s="253" t="s">
        <v>113</v>
      </c>
      <c r="K53" s="255"/>
      <c r="L53" s="265" t="s">
        <v>95</v>
      </c>
      <c r="M53" s="265" t="s">
        <v>95</v>
      </c>
      <c r="N53" s="7"/>
      <c r="O53" s="257">
        <v>3</v>
      </c>
      <c r="P53" s="263">
        <v>0.54166666666666663</v>
      </c>
      <c r="Q53" s="261"/>
      <c r="R53" s="267" t="s">
        <v>109</v>
      </c>
      <c r="S53" s="251"/>
      <c r="T53" s="253" t="s">
        <v>114</v>
      </c>
      <c r="U53" s="104"/>
      <c r="V53" s="67" t="s">
        <v>2</v>
      </c>
      <c r="W53" s="101"/>
      <c r="X53" s="253" t="s">
        <v>115</v>
      </c>
      <c r="Y53" s="255"/>
      <c r="Z53" s="265" t="s">
        <v>95</v>
      </c>
      <c r="AA53" s="265" t="s">
        <v>95</v>
      </c>
    </row>
    <row r="54" spans="1:27" ht="10.25" customHeight="1">
      <c r="A54" s="258"/>
      <c r="B54" s="264"/>
      <c r="C54" s="262"/>
      <c r="D54" s="268"/>
      <c r="E54" s="252"/>
      <c r="F54" s="254"/>
      <c r="G54" s="105"/>
      <c r="H54" s="99" t="str">
        <f>IF(G53="","",IF(G53&gt;I53,"",IF(G53&lt;I53,"","PK")))</f>
        <v/>
      </c>
      <c r="I54" s="103"/>
      <c r="J54" s="254"/>
      <c r="K54" s="256"/>
      <c r="L54" s="266"/>
      <c r="M54" s="266"/>
      <c r="N54" s="7"/>
      <c r="O54" s="258"/>
      <c r="P54" s="264"/>
      <c r="Q54" s="262"/>
      <c r="R54" s="268"/>
      <c r="S54" s="252"/>
      <c r="T54" s="254"/>
      <c r="U54" s="105"/>
      <c r="V54" s="99" t="str">
        <f>IF(U53="","",IF(U53&gt;W53,"",IF(U53&lt;W53,"","PK")))</f>
        <v/>
      </c>
      <c r="W54" s="103"/>
      <c r="X54" s="254"/>
      <c r="Y54" s="256"/>
      <c r="Z54" s="266"/>
      <c r="AA54" s="266"/>
    </row>
    <row r="55" spans="1:27" ht="10.25" customHeight="1">
      <c r="A55" s="257">
        <v>4</v>
      </c>
      <c r="B55" s="263">
        <v>0.58333333333333337</v>
      </c>
      <c r="C55" s="261"/>
      <c r="D55" s="249" t="s">
        <v>104</v>
      </c>
      <c r="E55" s="251"/>
      <c r="F55" s="253"/>
      <c r="G55" s="73"/>
      <c r="H55" s="67" t="s">
        <v>2</v>
      </c>
      <c r="I55" s="76"/>
      <c r="J55" s="253"/>
      <c r="K55" s="255"/>
      <c r="L55" s="247"/>
      <c r="M55" s="247"/>
      <c r="N55" s="7"/>
      <c r="O55" s="257">
        <v>4</v>
      </c>
      <c r="P55" s="263">
        <v>0.58333333333333337</v>
      </c>
      <c r="Q55" s="261"/>
      <c r="R55" s="249" t="s">
        <v>104</v>
      </c>
      <c r="S55" s="251"/>
      <c r="T55" s="253"/>
      <c r="U55" s="73"/>
      <c r="V55" s="67" t="s">
        <v>2</v>
      </c>
      <c r="W55" s="76"/>
      <c r="X55" s="253"/>
      <c r="Y55" s="255"/>
      <c r="Z55" s="247"/>
      <c r="AA55" s="247"/>
    </row>
    <row r="56" spans="1:27" ht="10.25" customHeight="1">
      <c r="A56" s="258"/>
      <c r="B56" s="264"/>
      <c r="C56" s="262"/>
      <c r="D56" s="250"/>
      <c r="E56" s="252"/>
      <c r="F56" s="254"/>
      <c r="G56" s="74"/>
      <c r="H56" s="99" t="str">
        <f>IF(G55="","",IF(G55&gt;I55,"",IF(G55&lt;I55,"","PK")))</f>
        <v/>
      </c>
      <c r="I56" s="77"/>
      <c r="J56" s="254"/>
      <c r="K56" s="256"/>
      <c r="L56" s="248"/>
      <c r="M56" s="248"/>
      <c r="N56" s="7"/>
      <c r="O56" s="258"/>
      <c r="P56" s="264"/>
      <c r="Q56" s="262"/>
      <c r="R56" s="250"/>
      <c r="S56" s="252"/>
      <c r="T56" s="254"/>
      <c r="U56" s="74"/>
      <c r="V56" s="99" t="str">
        <f>IF(U55="","",IF(U55&gt;W55,"",IF(U55&lt;W55,"","PK")))</f>
        <v/>
      </c>
      <c r="W56" s="77"/>
      <c r="X56" s="254"/>
      <c r="Y56" s="256"/>
      <c r="Z56" s="248"/>
      <c r="AA56" s="248"/>
    </row>
    <row r="57" spans="1:27" ht="10.25" customHeight="1">
      <c r="A57" s="257">
        <v>5</v>
      </c>
      <c r="B57" s="259"/>
      <c r="C57" s="261"/>
      <c r="D57" s="249"/>
      <c r="E57" s="251"/>
      <c r="F57" s="253"/>
      <c r="G57" s="69"/>
      <c r="H57" s="67" t="s">
        <v>2</v>
      </c>
      <c r="I57" s="76"/>
      <c r="J57" s="253"/>
      <c r="K57" s="255"/>
      <c r="L57" s="247"/>
      <c r="M57" s="247"/>
      <c r="N57" s="7"/>
      <c r="O57" s="257">
        <v>5</v>
      </c>
      <c r="P57" s="259"/>
      <c r="Q57" s="261"/>
      <c r="R57" s="249"/>
      <c r="S57" s="251"/>
      <c r="T57" s="253"/>
      <c r="U57" s="69"/>
      <c r="V57" s="67" t="s">
        <v>2</v>
      </c>
      <c r="W57" s="76"/>
      <c r="X57" s="253"/>
      <c r="Y57" s="255"/>
      <c r="Z57" s="247"/>
      <c r="AA57" s="247"/>
    </row>
    <row r="58" spans="1:27" ht="10.25" customHeight="1">
      <c r="A58" s="258"/>
      <c r="B58" s="260"/>
      <c r="C58" s="262"/>
      <c r="D58" s="250"/>
      <c r="E58" s="252"/>
      <c r="F58" s="254"/>
      <c r="G58" s="70"/>
      <c r="H58" s="77" t="str">
        <f>IF(G57="","",IF(G57&gt;I57,"",IF(G57&lt;I57,"","PK")))</f>
        <v/>
      </c>
      <c r="I58" s="77"/>
      <c r="J58" s="254"/>
      <c r="K58" s="256"/>
      <c r="L58" s="248"/>
      <c r="M58" s="248"/>
      <c r="N58" s="7"/>
      <c r="O58" s="258"/>
      <c r="P58" s="260"/>
      <c r="Q58" s="262"/>
      <c r="R58" s="250"/>
      <c r="S58" s="252"/>
      <c r="T58" s="254"/>
      <c r="U58" s="70"/>
      <c r="V58" s="77" t="str">
        <f>IF(U57="","",IF(U57&gt;W57,"",IF(U57&lt;W57,"","PK")))</f>
        <v/>
      </c>
      <c r="W58" s="77"/>
      <c r="X58" s="254"/>
      <c r="Y58" s="256"/>
      <c r="Z58" s="248"/>
      <c r="AA58" s="248"/>
    </row>
    <row r="59" spans="1:27" customFormat="1" ht="13.25" customHeight="1">
      <c r="A59" s="79"/>
      <c r="B59" s="79"/>
      <c r="O59" s="64"/>
    </row>
    <row r="60" spans="1:27" customFormat="1" ht="13.25" customHeight="1">
      <c r="A60" s="79"/>
      <c r="B60" s="79"/>
      <c r="O60" s="64"/>
    </row>
    <row r="61" spans="1:27" customFormat="1" ht="13.25" customHeight="1">
      <c r="A61" s="79"/>
      <c r="B61" s="79"/>
      <c r="O61" s="64"/>
    </row>
    <row r="62" spans="1:27" customFormat="1" ht="13.25" customHeight="1">
      <c r="A62" s="79"/>
      <c r="B62" s="79"/>
      <c r="O62" s="64"/>
    </row>
    <row r="63" spans="1:27" customFormat="1" ht="13.25" customHeight="1">
      <c r="A63" s="79"/>
      <c r="B63" s="79"/>
      <c r="O63" s="64"/>
    </row>
    <row r="64" spans="1:27" customFormat="1" ht="27.75" customHeight="1">
      <c r="A64" s="64"/>
      <c r="O64" s="64"/>
    </row>
    <row r="65" spans="1:15" customFormat="1" ht="27.75" customHeight="1">
      <c r="A65" s="64"/>
      <c r="O65" s="64"/>
    </row>
    <row r="66" spans="1:15" customFormat="1" ht="27.75" customHeight="1">
      <c r="A66" s="64"/>
      <c r="O66" s="64"/>
    </row>
    <row r="67" spans="1:15" customFormat="1" ht="27.75" customHeight="1">
      <c r="A67" s="64"/>
      <c r="O67" s="64"/>
    </row>
    <row r="68" spans="1:15" customFormat="1" ht="17" customHeight="1">
      <c r="A68" s="64"/>
      <c r="O68" s="64"/>
    </row>
    <row r="69" spans="1:15" customFormat="1" ht="17" customHeight="1">
      <c r="A69" s="64"/>
      <c r="O69" s="64"/>
    </row>
    <row r="70" spans="1:15" customFormat="1" ht="18" customHeight="1">
      <c r="A70" s="64"/>
      <c r="O70" s="64"/>
    </row>
    <row r="71" spans="1:15" customFormat="1" ht="18" customHeight="1">
      <c r="A71" s="64"/>
      <c r="O71" s="64"/>
    </row>
    <row r="72" spans="1:15" customFormat="1" ht="17.25" customHeight="1">
      <c r="A72" s="64"/>
      <c r="O72" s="64"/>
    </row>
    <row r="73" spans="1:15" customFormat="1">
      <c r="A73" s="64"/>
      <c r="O73" s="64"/>
    </row>
    <row r="74" spans="1:15" customFormat="1">
      <c r="A74" s="64"/>
      <c r="O74" s="64"/>
    </row>
    <row r="75" spans="1:15" customFormat="1">
      <c r="A75" s="64"/>
      <c r="O75" s="64"/>
    </row>
    <row r="76" spans="1:15" customFormat="1">
      <c r="A76" s="64"/>
      <c r="O76" s="64"/>
    </row>
    <row r="77" spans="1:15" customFormat="1">
      <c r="A77" s="64"/>
      <c r="O77" s="64"/>
    </row>
    <row r="78" spans="1:15" customFormat="1">
      <c r="A78" s="64"/>
      <c r="O78" s="64"/>
    </row>
    <row r="79" spans="1:15" customFormat="1">
      <c r="A79" s="64"/>
      <c r="O79" s="64"/>
    </row>
    <row r="80" spans="1:15" customFormat="1">
      <c r="A80" s="64"/>
      <c r="O80" s="64"/>
    </row>
    <row r="81" spans="1:15" customFormat="1">
      <c r="A81" s="64"/>
      <c r="O81" s="64"/>
    </row>
    <row r="82" spans="1:15" customFormat="1">
      <c r="A82" s="64"/>
      <c r="O82" s="64"/>
    </row>
    <row r="83" spans="1:15" customFormat="1">
      <c r="A83" s="64"/>
      <c r="O83" s="64"/>
    </row>
    <row r="84" spans="1:15" customFormat="1">
      <c r="A84" s="64"/>
      <c r="O84" s="64"/>
    </row>
    <row r="85" spans="1:15" customFormat="1">
      <c r="A85" s="64"/>
      <c r="O85" s="64"/>
    </row>
    <row r="86" spans="1:15" customFormat="1">
      <c r="A86" s="64"/>
      <c r="O86" s="64"/>
    </row>
    <row r="87" spans="1:15" customFormat="1">
      <c r="A87" s="64"/>
      <c r="O87" s="64"/>
    </row>
    <row r="88" spans="1:15" customFormat="1">
      <c r="A88" s="64"/>
      <c r="O88" s="64"/>
    </row>
    <row r="89" spans="1:15" customFormat="1">
      <c r="A89" s="64"/>
      <c r="O89" s="64"/>
    </row>
    <row r="90" spans="1:15" customFormat="1">
      <c r="A90" s="64"/>
      <c r="O90" s="64"/>
    </row>
    <row r="91" spans="1:15" customFormat="1">
      <c r="A91" s="64"/>
      <c r="O91" s="64"/>
    </row>
    <row r="92" spans="1:15" customFormat="1">
      <c r="A92" s="64"/>
      <c r="O92" s="64"/>
    </row>
    <row r="93" spans="1:15" customFormat="1">
      <c r="A93" s="64"/>
      <c r="O93" s="64"/>
    </row>
    <row r="94" spans="1:15" customFormat="1">
      <c r="A94" s="64"/>
      <c r="O94" s="64"/>
    </row>
  </sheetData>
  <mergeCells count="382">
    <mergeCell ref="A1:AA1"/>
    <mergeCell ref="X24:AA24"/>
    <mergeCell ref="B27:C27"/>
    <mergeCell ref="P27:Q27"/>
    <mergeCell ref="A28:A29"/>
    <mergeCell ref="B28:B29"/>
    <mergeCell ref="C28:C29"/>
    <mergeCell ref="D28:D29"/>
    <mergeCell ref="E28:E29"/>
    <mergeCell ref="F28:F29"/>
    <mergeCell ref="Z28:Z29"/>
    <mergeCell ref="AA28:AA29"/>
    <mergeCell ref="R28:R29"/>
    <mergeCell ref="S28:S29"/>
    <mergeCell ref="T28:T29"/>
    <mergeCell ref="X28:X29"/>
    <mergeCell ref="Y28:Y29"/>
    <mergeCell ref="A10:A11"/>
    <mergeCell ref="B10:B11"/>
    <mergeCell ref="C10:C11"/>
    <mergeCell ref="D10:D11"/>
    <mergeCell ref="E10:E11"/>
    <mergeCell ref="F10:F11"/>
    <mergeCell ref="J10:J11"/>
    <mergeCell ref="A30:A31"/>
    <mergeCell ref="B30:B31"/>
    <mergeCell ref="C30:C31"/>
    <mergeCell ref="D30:D31"/>
    <mergeCell ref="E30:E31"/>
    <mergeCell ref="F30:F31"/>
    <mergeCell ref="J30:J31"/>
    <mergeCell ref="K30:K31"/>
    <mergeCell ref="Q28:Q29"/>
    <mergeCell ref="J28:J29"/>
    <mergeCell ref="K28:K29"/>
    <mergeCell ref="L28:L29"/>
    <mergeCell ref="M28:M29"/>
    <mergeCell ref="O28:O29"/>
    <mergeCell ref="P28:P29"/>
    <mergeCell ref="S30:S31"/>
    <mergeCell ref="T30:T31"/>
    <mergeCell ref="X30:X31"/>
    <mergeCell ref="Y30:Y31"/>
    <mergeCell ref="Z30:Z31"/>
    <mergeCell ref="AA30:AA31"/>
    <mergeCell ref="L30:L31"/>
    <mergeCell ref="M30:M31"/>
    <mergeCell ref="O30:O31"/>
    <mergeCell ref="P30:P31"/>
    <mergeCell ref="Q30:Q31"/>
    <mergeCell ref="R30:R31"/>
    <mergeCell ref="AA32:AA33"/>
    <mergeCell ref="A34:A35"/>
    <mergeCell ref="B34:B35"/>
    <mergeCell ref="C34:C35"/>
    <mergeCell ref="D34:D35"/>
    <mergeCell ref="E34:E35"/>
    <mergeCell ref="F32:F33"/>
    <mergeCell ref="L32:L33"/>
    <mergeCell ref="M32:M33"/>
    <mergeCell ref="O32:O33"/>
    <mergeCell ref="P32:P33"/>
    <mergeCell ref="R32:R33"/>
    <mergeCell ref="S32:S33"/>
    <mergeCell ref="A32:A33"/>
    <mergeCell ref="B32:B33"/>
    <mergeCell ref="D32:D33"/>
    <mergeCell ref="E32:E33"/>
    <mergeCell ref="AA34:AA35"/>
    <mergeCell ref="R34:R35"/>
    <mergeCell ref="J32:J33"/>
    <mergeCell ref="L34:L35"/>
    <mergeCell ref="M34:M35"/>
    <mergeCell ref="Q34:Q35"/>
    <mergeCell ref="T34:T35"/>
    <mergeCell ref="X34:X35"/>
    <mergeCell ref="Y36:Y37"/>
    <mergeCell ref="K36:K37"/>
    <mergeCell ref="L36:L37"/>
    <mergeCell ref="T32:T33"/>
    <mergeCell ref="X32:X33"/>
    <mergeCell ref="K34:K35"/>
    <mergeCell ref="Z32:Z33"/>
    <mergeCell ref="S34:S35"/>
    <mergeCell ref="Y34:Y35"/>
    <mergeCell ref="Z34:Z35"/>
    <mergeCell ref="Z36:Z37"/>
    <mergeCell ref="AA36:AA37"/>
    <mergeCell ref="A38:A39"/>
    <mergeCell ref="B38:B39"/>
    <mergeCell ref="C38:C39"/>
    <mergeCell ref="D38:D39"/>
    <mergeCell ref="E38:E39"/>
    <mergeCell ref="M36:M37"/>
    <mergeCell ref="O36:O37"/>
    <mergeCell ref="P36:P37"/>
    <mergeCell ref="Q36:Q37"/>
    <mergeCell ref="R36:R37"/>
    <mergeCell ref="S36:S37"/>
    <mergeCell ref="AA38:AA39"/>
    <mergeCell ref="R38:R39"/>
    <mergeCell ref="S38:S39"/>
    <mergeCell ref="T38:T39"/>
    <mergeCell ref="X38:X39"/>
    <mergeCell ref="O34:O35"/>
    <mergeCell ref="P34:P35"/>
    <mergeCell ref="A36:A37"/>
    <mergeCell ref="B36:B37"/>
    <mergeCell ref="C36:C37"/>
    <mergeCell ref="D36:D37"/>
    <mergeCell ref="E36:E37"/>
    <mergeCell ref="F34:F35"/>
    <mergeCell ref="J34:J35"/>
    <mergeCell ref="A40:A41"/>
    <mergeCell ref="B40:B41"/>
    <mergeCell ref="C40:C41"/>
    <mergeCell ref="D40:D41"/>
    <mergeCell ref="E40:E41"/>
    <mergeCell ref="F40:F41"/>
    <mergeCell ref="J40:J41"/>
    <mergeCell ref="P38:P39"/>
    <mergeCell ref="Q38:Q39"/>
    <mergeCell ref="F38:F39"/>
    <mergeCell ref="J38:J39"/>
    <mergeCell ref="K38:K39"/>
    <mergeCell ref="L38:L39"/>
    <mergeCell ref="M38:M39"/>
    <mergeCell ref="O38:O39"/>
    <mergeCell ref="AA40:AA41"/>
    <mergeCell ref="R40:R41"/>
    <mergeCell ref="S40:S41"/>
    <mergeCell ref="T40:T41"/>
    <mergeCell ref="X40:X41"/>
    <mergeCell ref="Y40:Y41"/>
    <mergeCell ref="Z40:Z41"/>
    <mergeCell ref="K40:K41"/>
    <mergeCell ref="L40:L41"/>
    <mergeCell ref="M40:M41"/>
    <mergeCell ref="O40:O41"/>
    <mergeCell ref="P40:P41"/>
    <mergeCell ref="Q40:Q41"/>
    <mergeCell ref="Y38:Y39"/>
    <mergeCell ref="Z38:Z39"/>
    <mergeCell ref="X4:AA4"/>
    <mergeCell ref="B7:C7"/>
    <mergeCell ref="P7:Q7"/>
    <mergeCell ref="A8:A9"/>
    <mergeCell ref="B8:B9"/>
    <mergeCell ref="C8:C9"/>
    <mergeCell ref="D8:D9"/>
    <mergeCell ref="E8:E9"/>
    <mergeCell ref="F8:F9"/>
    <mergeCell ref="Q8:Q9"/>
    <mergeCell ref="J8:J9"/>
    <mergeCell ref="K8:K9"/>
    <mergeCell ref="L8:L9"/>
    <mergeCell ref="M8:M9"/>
    <mergeCell ref="O8:O9"/>
    <mergeCell ref="P8:P9"/>
    <mergeCell ref="AA10:AA11"/>
    <mergeCell ref="L10:L11"/>
    <mergeCell ref="M10:M11"/>
    <mergeCell ref="O10:O11"/>
    <mergeCell ref="P10:P11"/>
    <mergeCell ref="Q10:Q11"/>
    <mergeCell ref="R10:R11"/>
    <mergeCell ref="Z8:Z9"/>
    <mergeCell ref="AA8:AA9"/>
    <mergeCell ref="R8:R9"/>
    <mergeCell ref="S8:S9"/>
    <mergeCell ref="T8:T9"/>
    <mergeCell ref="X8:X9"/>
    <mergeCell ref="Y8:Y9"/>
    <mergeCell ref="C12:C13"/>
    <mergeCell ref="D12:D13"/>
    <mergeCell ref="E12:E13"/>
    <mergeCell ref="F12:F13"/>
    <mergeCell ref="S10:S11"/>
    <mergeCell ref="T10:T11"/>
    <mergeCell ref="X10:X11"/>
    <mergeCell ref="Y10:Y11"/>
    <mergeCell ref="Z10:Z11"/>
    <mergeCell ref="Z12:Z13"/>
    <mergeCell ref="K10:K11"/>
    <mergeCell ref="AA12:AA13"/>
    <mergeCell ref="A14:A15"/>
    <mergeCell ref="B14:B15"/>
    <mergeCell ref="C14:C15"/>
    <mergeCell ref="D14:D15"/>
    <mergeCell ref="E14:E15"/>
    <mergeCell ref="F14:F15"/>
    <mergeCell ref="J14:J15"/>
    <mergeCell ref="K14:K15"/>
    <mergeCell ref="Q12:Q13"/>
    <mergeCell ref="R12:R13"/>
    <mergeCell ref="S12:S13"/>
    <mergeCell ref="T12:T13"/>
    <mergeCell ref="X12:X13"/>
    <mergeCell ref="Y12:Y13"/>
    <mergeCell ref="J12:J13"/>
    <mergeCell ref="K12:K13"/>
    <mergeCell ref="L12:L13"/>
    <mergeCell ref="M12:M13"/>
    <mergeCell ref="O12:O13"/>
    <mergeCell ref="P12:P13"/>
    <mergeCell ref="A12:A13"/>
    <mergeCell ref="B12:B13"/>
    <mergeCell ref="S14:S15"/>
    <mergeCell ref="T14:T15"/>
    <mergeCell ref="X14:X15"/>
    <mergeCell ref="Y14:Y15"/>
    <mergeCell ref="Z14:Z15"/>
    <mergeCell ref="AA14:AA15"/>
    <mergeCell ref="L14:L15"/>
    <mergeCell ref="M14:M15"/>
    <mergeCell ref="O14:O15"/>
    <mergeCell ref="P14:P15"/>
    <mergeCell ref="Q14:Q15"/>
    <mergeCell ref="R14:R15"/>
    <mergeCell ref="A18:A19"/>
    <mergeCell ref="B18:B19"/>
    <mergeCell ref="C18:C19"/>
    <mergeCell ref="D18:D19"/>
    <mergeCell ref="E18:E19"/>
    <mergeCell ref="F18:F19"/>
    <mergeCell ref="J18:J19"/>
    <mergeCell ref="K18:K19"/>
    <mergeCell ref="Q16:Q17"/>
    <mergeCell ref="J16:J17"/>
    <mergeCell ref="K16:K17"/>
    <mergeCell ref="L16:L17"/>
    <mergeCell ref="M16:M17"/>
    <mergeCell ref="O16:O17"/>
    <mergeCell ref="P16:P17"/>
    <mergeCell ref="A16:A17"/>
    <mergeCell ref="B16:B17"/>
    <mergeCell ref="C16:C17"/>
    <mergeCell ref="D16:D17"/>
    <mergeCell ref="E16:E17"/>
    <mergeCell ref="F16:F17"/>
    <mergeCell ref="AA18:AA19"/>
    <mergeCell ref="L18:L19"/>
    <mergeCell ref="M18:M19"/>
    <mergeCell ref="O18:O19"/>
    <mergeCell ref="P18:P19"/>
    <mergeCell ref="Q18:Q19"/>
    <mergeCell ref="R18:R19"/>
    <mergeCell ref="Z16:Z17"/>
    <mergeCell ref="AA16:AA17"/>
    <mergeCell ref="R16:R17"/>
    <mergeCell ref="S16:S17"/>
    <mergeCell ref="T16:T17"/>
    <mergeCell ref="X16:X17"/>
    <mergeCell ref="Y16:Y17"/>
    <mergeCell ref="C20:C21"/>
    <mergeCell ref="D20:D21"/>
    <mergeCell ref="E20:E21"/>
    <mergeCell ref="F20:F21"/>
    <mergeCell ref="S18:S19"/>
    <mergeCell ref="T18:T19"/>
    <mergeCell ref="X18:X19"/>
    <mergeCell ref="Y18:Y19"/>
    <mergeCell ref="Z18:Z19"/>
    <mergeCell ref="Z20:Z21"/>
    <mergeCell ref="AA20:AA21"/>
    <mergeCell ref="X45:AA45"/>
    <mergeCell ref="B48:C48"/>
    <mergeCell ref="P48:Q48"/>
    <mergeCell ref="A49:A50"/>
    <mergeCell ref="B49:B50"/>
    <mergeCell ref="C49:C50"/>
    <mergeCell ref="D49:D50"/>
    <mergeCell ref="E49:E50"/>
    <mergeCell ref="Q20:Q21"/>
    <mergeCell ref="R20:R21"/>
    <mergeCell ref="S20:S21"/>
    <mergeCell ref="T20:T21"/>
    <mergeCell ref="X20:X21"/>
    <mergeCell ref="Y20:Y21"/>
    <mergeCell ref="J20:J21"/>
    <mergeCell ref="K20:K21"/>
    <mergeCell ref="L20:L21"/>
    <mergeCell ref="M20:M21"/>
    <mergeCell ref="O20:O21"/>
    <mergeCell ref="P20:P21"/>
    <mergeCell ref="A20:A21"/>
    <mergeCell ref="B20:B21"/>
    <mergeCell ref="Y49:Y50"/>
    <mergeCell ref="AA49:AA50"/>
    <mergeCell ref="A51:A52"/>
    <mergeCell ref="B51:B52"/>
    <mergeCell ref="C51:C52"/>
    <mergeCell ref="D51:D52"/>
    <mergeCell ref="E51:E52"/>
    <mergeCell ref="F51:F52"/>
    <mergeCell ref="J51:J52"/>
    <mergeCell ref="P49:P50"/>
    <mergeCell ref="Q49:Q50"/>
    <mergeCell ref="R49:R50"/>
    <mergeCell ref="S49:S50"/>
    <mergeCell ref="T49:T50"/>
    <mergeCell ref="X49:X50"/>
    <mergeCell ref="F49:F50"/>
    <mergeCell ref="J49:J50"/>
    <mergeCell ref="K49:K50"/>
    <mergeCell ref="L49:L50"/>
    <mergeCell ref="M49:M50"/>
    <mergeCell ref="O49:O50"/>
    <mergeCell ref="AA51:AA52"/>
    <mergeCell ref="R51:R52"/>
    <mergeCell ref="S51:S52"/>
    <mergeCell ref="F53:F54"/>
    <mergeCell ref="J53:J54"/>
    <mergeCell ref="K53:K54"/>
    <mergeCell ref="L53:L54"/>
    <mergeCell ref="Z49:Z50"/>
    <mergeCell ref="T51:T52"/>
    <mergeCell ref="X51:X52"/>
    <mergeCell ref="Y51:Y52"/>
    <mergeCell ref="Z51:Z52"/>
    <mergeCell ref="K51:K52"/>
    <mergeCell ref="L51:L52"/>
    <mergeCell ref="M51:M52"/>
    <mergeCell ref="O51:O52"/>
    <mergeCell ref="P51:P52"/>
    <mergeCell ref="Q51:Q52"/>
    <mergeCell ref="T53:T54"/>
    <mergeCell ref="X53:X54"/>
    <mergeCell ref="Y53:Y54"/>
    <mergeCell ref="Z53:Z54"/>
    <mergeCell ref="AA53:AA54"/>
    <mergeCell ref="A55:A56"/>
    <mergeCell ref="B55:B56"/>
    <mergeCell ref="C55:C56"/>
    <mergeCell ref="D55:D56"/>
    <mergeCell ref="E55:E56"/>
    <mergeCell ref="M53:M54"/>
    <mergeCell ref="O53:O54"/>
    <mergeCell ref="P53:P54"/>
    <mergeCell ref="Q53:Q54"/>
    <mergeCell ref="R53:R54"/>
    <mergeCell ref="S53:S54"/>
    <mergeCell ref="Y55:Y56"/>
    <mergeCell ref="Z55:Z56"/>
    <mergeCell ref="AA55:AA56"/>
    <mergeCell ref="R55:R56"/>
    <mergeCell ref="S55:S56"/>
    <mergeCell ref="T55:T56"/>
    <mergeCell ref="X55:X56"/>
    <mergeCell ref="A53:A54"/>
    <mergeCell ref="B53:B54"/>
    <mergeCell ref="C53:C54"/>
    <mergeCell ref="D53:D54"/>
    <mergeCell ref="E53:E54"/>
    <mergeCell ref="A57:A58"/>
    <mergeCell ref="B57:B58"/>
    <mergeCell ref="C57:C58"/>
    <mergeCell ref="D57:D58"/>
    <mergeCell ref="E57:E58"/>
    <mergeCell ref="F57:F58"/>
    <mergeCell ref="J57:J58"/>
    <mergeCell ref="P55:P56"/>
    <mergeCell ref="Q55:Q56"/>
    <mergeCell ref="F55:F56"/>
    <mergeCell ref="J55:J56"/>
    <mergeCell ref="K55:K56"/>
    <mergeCell ref="L55:L56"/>
    <mergeCell ref="M55:M56"/>
    <mergeCell ref="O55:O56"/>
    <mergeCell ref="AA57:AA58"/>
    <mergeCell ref="R57:R58"/>
    <mergeCell ref="S57:S58"/>
    <mergeCell ref="T57:T58"/>
    <mergeCell ref="X57:X58"/>
    <mergeCell ref="Y57:Y58"/>
    <mergeCell ref="Z57:Z58"/>
    <mergeCell ref="K57:K58"/>
    <mergeCell ref="L57:L58"/>
    <mergeCell ref="M57:M58"/>
    <mergeCell ref="O57:O58"/>
    <mergeCell ref="P57:P58"/>
    <mergeCell ref="Q57:Q58"/>
  </mergeCells>
  <phoneticPr fontId="1"/>
  <printOptions horizontalCentered="1" verticalCentered="1"/>
  <pageMargins left="0.35000000000000003" right="0.12000000000000001" top="0.13" bottom="0.12000000000000001" header="0.12000000000000001" footer="0.12000000000000001"/>
  <pageSetup paperSize="9" scale="82" orientation="landscape" horizontalDpi="4294967292" verticalDpi="4294967292"/>
  <rowBreaks count="1" manualBreakCount="1">
    <brk id="58" max="16383" man="1"/>
  </rowBreaks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24"/>
  <sheetViews>
    <sheetView showGridLines="0" zoomScale="150" zoomScaleNormal="150" zoomScalePageLayoutView="150" workbookViewId="0">
      <selection activeCell="C6" sqref="C6"/>
    </sheetView>
  </sheetViews>
  <sheetFormatPr baseColWidth="10" defaultColWidth="8.83203125" defaultRowHeight="14"/>
  <cols>
    <col min="1" max="1" width="2.5" customWidth="1"/>
    <col min="3" max="3" width="21.83203125" style="95" customWidth="1"/>
    <col min="4" max="4" width="4.5" customWidth="1"/>
    <col min="5" max="5" width="4.1640625" customWidth="1"/>
    <col min="6" max="6" width="23.83203125" style="119" customWidth="1"/>
    <col min="8" max="8" width="9.33203125" bestFit="1" customWidth="1"/>
  </cols>
  <sheetData>
    <row r="1" spans="2:9" ht="20" customHeight="1">
      <c r="B1" s="19">
        <v>1</v>
      </c>
      <c r="C1" s="118" t="s">
        <v>45</v>
      </c>
      <c r="D1" s="134"/>
      <c r="E1" s="300" t="s">
        <v>19</v>
      </c>
      <c r="F1" s="167" t="s">
        <v>54</v>
      </c>
      <c r="G1" s="134">
        <v>1</v>
      </c>
      <c r="H1" s="168"/>
      <c r="I1" s="134"/>
    </row>
    <row r="2" spans="2:9" ht="20" customHeight="1">
      <c r="B2" s="19">
        <v>2</v>
      </c>
      <c r="C2" s="118" t="s">
        <v>47</v>
      </c>
      <c r="D2" s="134"/>
      <c r="E2" s="301"/>
      <c r="F2" s="170" t="s">
        <v>51</v>
      </c>
      <c r="G2" s="134"/>
      <c r="H2" s="168"/>
      <c r="I2" s="134"/>
    </row>
    <row r="3" spans="2:9" ht="20" customHeight="1">
      <c r="B3" s="19">
        <v>3</v>
      </c>
      <c r="C3" s="94" t="s">
        <v>60</v>
      </c>
      <c r="D3" s="134"/>
      <c r="E3" s="300" t="s">
        <v>20</v>
      </c>
      <c r="F3" s="167" t="s">
        <v>43</v>
      </c>
      <c r="G3" s="134">
        <v>2</v>
      </c>
      <c r="H3" s="134"/>
      <c r="I3" s="134"/>
    </row>
    <row r="4" spans="2:9" ht="20" customHeight="1">
      <c r="B4" s="19">
        <v>4</v>
      </c>
      <c r="C4" s="94" t="s">
        <v>62</v>
      </c>
      <c r="D4" s="134"/>
      <c r="E4" s="301"/>
      <c r="F4" s="170" t="s">
        <v>44</v>
      </c>
      <c r="G4" s="134"/>
      <c r="H4" s="134"/>
      <c r="I4" s="134"/>
    </row>
    <row r="5" spans="2:9" ht="20" customHeight="1">
      <c r="B5" s="19">
        <v>5</v>
      </c>
      <c r="C5" s="167" t="s">
        <v>92</v>
      </c>
      <c r="D5" s="134"/>
      <c r="E5" s="301"/>
      <c r="F5" s="94" t="s">
        <v>55</v>
      </c>
      <c r="G5" s="134">
        <v>3</v>
      </c>
      <c r="H5" s="134"/>
      <c r="I5" s="134"/>
    </row>
    <row r="6" spans="2:9" ht="20" customHeight="1">
      <c r="B6" s="19">
        <v>6</v>
      </c>
      <c r="C6" s="94" t="s">
        <v>64</v>
      </c>
      <c r="D6" s="134"/>
      <c r="E6" s="301"/>
      <c r="F6" s="94" t="s">
        <v>56</v>
      </c>
      <c r="G6" s="134">
        <v>4</v>
      </c>
      <c r="H6" s="134"/>
      <c r="I6" s="134"/>
    </row>
    <row r="7" spans="2:9" ht="20" customHeight="1">
      <c r="B7" s="19">
        <v>7</v>
      </c>
      <c r="C7" s="118" t="s">
        <v>46</v>
      </c>
      <c r="D7" s="134"/>
      <c r="E7" s="301"/>
      <c r="F7" s="174" t="s">
        <v>57</v>
      </c>
      <c r="G7" s="134"/>
      <c r="H7" s="134"/>
      <c r="I7" s="134"/>
    </row>
    <row r="8" spans="2:9" ht="20" customHeight="1">
      <c r="B8" s="19">
        <v>8</v>
      </c>
      <c r="C8" s="94" t="s">
        <v>56</v>
      </c>
      <c r="D8" s="134"/>
      <c r="E8" s="302"/>
      <c r="F8" s="118"/>
      <c r="G8" s="134"/>
      <c r="H8" s="134"/>
      <c r="I8" s="134"/>
    </row>
    <row r="9" spans="2:9" ht="20" customHeight="1" thickBot="1">
      <c r="B9" s="115">
        <v>9</v>
      </c>
      <c r="C9" s="94" t="s">
        <v>55</v>
      </c>
      <c r="D9" s="134"/>
      <c r="E9" s="300" t="s">
        <v>25</v>
      </c>
      <c r="F9" s="174" t="s">
        <v>59</v>
      </c>
      <c r="G9" s="134"/>
      <c r="H9" s="134"/>
      <c r="I9" s="134"/>
    </row>
    <row r="10" spans="2:9" ht="20" customHeight="1" thickTop="1">
      <c r="B10" s="120">
        <v>10</v>
      </c>
      <c r="C10" s="106" t="s">
        <v>91</v>
      </c>
      <c r="D10" s="134"/>
      <c r="E10" s="301"/>
      <c r="F10" s="94" t="s">
        <v>60</v>
      </c>
      <c r="G10" s="134">
        <v>5</v>
      </c>
      <c r="H10" s="134"/>
      <c r="I10" s="134"/>
    </row>
    <row r="11" spans="2:9" ht="20" customHeight="1">
      <c r="B11" s="19">
        <v>11</v>
      </c>
      <c r="C11" s="94" t="s">
        <v>58</v>
      </c>
      <c r="D11" s="134"/>
      <c r="E11" s="301"/>
      <c r="F11" s="94" t="s">
        <v>58</v>
      </c>
      <c r="G11" s="134">
        <v>6</v>
      </c>
      <c r="H11" s="134"/>
      <c r="I11" s="134"/>
    </row>
    <row r="12" spans="2:9" ht="20" customHeight="1">
      <c r="B12" s="19">
        <v>12</v>
      </c>
      <c r="C12" s="94" t="s">
        <v>63</v>
      </c>
      <c r="D12" s="134"/>
      <c r="E12" s="301"/>
      <c r="F12" s="94" t="s">
        <v>61</v>
      </c>
      <c r="G12" s="134">
        <v>7</v>
      </c>
      <c r="H12" s="134"/>
      <c r="I12" s="134"/>
    </row>
    <row r="13" spans="2:9" ht="20" customHeight="1">
      <c r="B13" s="19">
        <v>13</v>
      </c>
      <c r="C13" s="94" t="s">
        <v>61</v>
      </c>
      <c r="D13" s="134"/>
      <c r="E13" s="301"/>
      <c r="F13" s="94" t="s">
        <v>62</v>
      </c>
      <c r="G13" s="134">
        <v>8</v>
      </c>
      <c r="H13" s="134"/>
      <c r="I13" s="134"/>
    </row>
    <row r="14" spans="2:9" ht="20" customHeight="1">
      <c r="B14" s="19">
        <v>14</v>
      </c>
      <c r="C14" s="167" t="s">
        <v>54</v>
      </c>
      <c r="D14" s="134"/>
      <c r="E14" s="302"/>
      <c r="F14" s="94"/>
      <c r="G14" s="134"/>
      <c r="H14" s="134"/>
      <c r="I14" s="134"/>
    </row>
    <row r="15" spans="2:9" ht="20" customHeight="1">
      <c r="B15" s="19">
        <v>15</v>
      </c>
      <c r="C15" s="94"/>
      <c r="D15" s="134"/>
      <c r="E15" s="303" t="s">
        <v>24</v>
      </c>
      <c r="F15" s="94" t="s">
        <v>63</v>
      </c>
      <c r="G15" s="134">
        <v>9</v>
      </c>
      <c r="H15" s="134"/>
      <c r="I15" s="134"/>
    </row>
    <row r="16" spans="2:9" ht="20" customHeight="1">
      <c r="B16" s="169">
        <v>16</v>
      </c>
      <c r="C16" s="170"/>
      <c r="D16" s="134"/>
      <c r="E16" s="304"/>
      <c r="F16" s="94" t="s">
        <v>64</v>
      </c>
      <c r="G16" s="134">
        <v>19</v>
      </c>
      <c r="H16" s="134"/>
      <c r="I16" s="134"/>
    </row>
    <row r="17" spans="2:9" ht="20" customHeight="1">
      <c r="B17" s="169">
        <v>17</v>
      </c>
      <c r="C17" s="170"/>
      <c r="D17" s="134"/>
      <c r="E17" s="304"/>
      <c r="F17" s="170" t="s">
        <v>65</v>
      </c>
      <c r="G17" s="134"/>
      <c r="H17" s="134"/>
      <c r="I17" s="134"/>
    </row>
    <row r="18" spans="2:9" ht="20" customHeight="1" thickBot="1">
      <c r="B18" s="171">
        <v>18</v>
      </c>
      <c r="C18" s="170"/>
      <c r="D18" s="134"/>
      <c r="E18" s="304"/>
      <c r="F18" s="106" t="s">
        <v>66</v>
      </c>
      <c r="G18" s="134">
        <v>11</v>
      </c>
      <c r="H18" s="134"/>
      <c r="I18" s="134"/>
    </row>
    <row r="19" spans="2:9" ht="20" customHeight="1" thickTop="1">
      <c r="B19" s="172">
        <v>19</v>
      </c>
      <c r="C19" s="173"/>
      <c r="D19" s="134"/>
      <c r="E19" s="305"/>
      <c r="F19" s="106"/>
      <c r="G19" s="134"/>
      <c r="H19" s="134"/>
      <c r="I19" s="134"/>
    </row>
    <row r="20" spans="2:9" ht="20" customHeight="1">
      <c r="C20" s="119"/>
      <c r="D20" s="134"/>
      <c r="E20" s="300" t="s">
        <v>21</v>
      </c>
      <c r="F20" s="106" t="s">
        <v>52</v>
      </c>
      <c r="G20" s="134">
        <v>12</v>
      </c>
      <c r="H20" s="134"/>
      <c r="I20" s="134"/>
    </row>
    <row r="21" spans="2:9" ht="20" customHeight="1">
      <c r="C21" s="119"/>
      <c r="D21" s="134"/>
      <c r="E21" s="301"/>
      <c r="F21" s="106"/>
      <c r="G21" s="134"/>
      <c r="H21" s="134"/>
      <c r="I21" s="134"/>
    </row>
    <row r="22" spans="2:9" ht="20" customHeight="1">
      <c r="C22" s="119"/>
      <c r="D22" s="134"/>
      <c r="E22" s="301"/>
      <c r="F22" s="118" t="s">
        <v>45</v>
      </c>
      <c r="G22" s="134">
        <v>13</v>
      </c>
      <c r="H22" s="134"/>
      <c r="I22" s="134"/>
    </row>
    <row r="23" spans="2:9" ht="20" customHeight="1">
      <c r="C23" s="119"/>
      <c r="D23" s="134"/>
      <c r="E23" s="301"/>
      <c r="F23" s="118" t="s">
        <v>46</v>
      </c>
      <c r="G23" s="134">
        <v>14</v>
      </c>
      <c r="H23" s="134"/>
      <c r="I23" s="134"/>
    </row>
    <row r="24" spans="2:9" ht="20" customHeight="1">
      <c r="C24" s="119"/>
      <c r="D24" s="134"/>
      <c r="E24" s="302"/>
      <c r="F24" s="118" t="s">
        <v>47</v>
      </c>
      <c r="G24" s="134">
        <v>15</v>
      </c>
      <c r="H24" s="134"/>
      <c r="I24" s="134"/>
    </row>
  </sheetData>
  <mergeCells count="5">
    <mergeCell ref="E1:E2"/>
    <mergeCell ref="E3:E8"/>
    <mergeCell ref="E9:E14"/>
    <mergeCell ref="E15:E19"/>
    <mergeCell ref="E20:E24"/>
  </mergeCells>
  <phoneticPr fontId="1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大会実施方法</vt:lpstr>
      <vt:lpstr>ﾄｰﾅﾒﾝﾄ表</vt:lpstr>
      <vt:lpstr>日程</vt:lpstr>
      <vt:lpstr>Sheet1</vt:lpstr>
      <vt:lpstr>ﾄｰﾅﾒﾝﾄ表!Print_Area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黒田庄町社会福祉協議会</dc:creator>
  <cp:lastModifiedBy>Microsoft Office User</cp:lastModifiedBy>
  <cp:lastPrinted>2020-10-10T07:59:44Z</cp:lastPrinted>
  <dcterms:created xsi:type="dcterms:W3CDTF">2001-12-19T06:27:20Z</dcterms:created>
  <dcterms:modified xsi:type="dcterms:W3CDTF">2021-10-08T21:33:45Z</dcterms:modified>
</cp:coreProperties>
</file>