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autoCompressPictures="0"/>
  <mc:AlternateContent xmlns:mc="http://schemas.openxmlformats.org/markup-compatibility/2006">
    <mc:Choice Requires="x15">
      <x15ac:absPath xmlns:x15ac="http://schemas.microsoft.com/office/spreadsheetml/2010/11/ac" url="X:\生活安全課\★今中\00515引っ越し\今中【個人】一時\ジュニア\関西スパ６年\2022\加美担当\"/>
    </mc:Choice>
  </mc:AlternateContent>
  <xr:revisionPtr revIDLastSave="0" documentId="8_{8F3FE9F2-4439-B34C-ADD7-FDEF5D96BCD7}" xr6:coauthVersionLast="47" xr6:coauthVersionMax="47" xr10:uidLastSave="{00000000-0000-0000-0000-000000000000}"/>
  <bookViews>
    <workbookView xWindow="0" yWindow="495" windowWidth="23145" windowHeight="15495" tabRatio="767" activeTab="2" xr2:uid="{00000000-000D-0000-FFFF-FFFF00000000}"/>
  </bookViews>
  <sheets>
    <sheet name="大会実施方法" sheetId="4" r:id="rId1"/>
    <sheet name="ﾄｰﾅﾒﾝﾄ表" sheetId="13" r:id="rId2"/>
    <sheet name="日程" sheetId="14" r:id="rId3"/>
    <sheet name="Sheet1" sheetId="11" r:id="rId4"/>
    <sheet name="Sheet2" sheetId="15" r:id="rId5"/>
  </sheets>
  <definedNames>
    <definedName name="_xlnm.Print_Area" localSheetId="1">ﾄｰﾅﾒﾝﾄ表!$A$1:$AQ$95</definedName>
  </definedNames>
  <calcPr calcId="191028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75" i="13" l="1"/>
  <c r="X29" i="14"/>
  <c r="C31" i="13"/>
  <c r="F12" i="14"/>
  <c r="C47" i="13"/>
  <c r="X8" i="14"/>
  <c r="C23" i="13"/>
  <c r="T10" i="14"/>
  <c r="C43" i="13"/>
  <c r="T8" i="14"/>
  <c r="C19" i="13"/>
  <c r="J10" i="14"/>
  <c r="C39" i="13"/>
  <c r="J8" i="14"/>
  <c r="C15" i="13"/>
  <c r="F10" i="14"/>
  <c r="C35" i="13"/>
  <c r="F8" i="14"/>
  <c r="C71" i="13"/>
  <c r="X25" i="14"/>
  <c r="C87" i="13"/>
  <c r="T23" i="14"/>
  <c r="C83" i="13"/>
  <c r="J23" i="14"/>
  <c r="C79" i="13"/>
  <c r="F23" i="14"/>
  <c r="C55" i="13"/>
  <c r="F31" i="14"/>
  <c r="C67" i="13"/>
  <c r="T25" i="14"/>
  <c r="C63" i="13"/>
  <c r="J25" i="14"/>
  <c r="C59" i="13"/>
  <c r="F25" i="14"/>
  <c r="C91" i="13"/>
  <c r="X23" i="14"/>
  <c r="H34" i="14"/>
  <c r="C11" i="13"/>
  <c r="F16" i="14"/>
  <c r="C27" i="13"/>
  <c r="X10" i="14"/>
  <c r="C51" i="13"/>
  <c r="X12" i="14"/>
  <c r="V34" i="14"/>
  <c r="V19" i="14"/>
  <c r="V30" i="14"/>
  <c r="H30" i="14"/>
  <c r="V15" i="14"/>
  <c r="H15" i="14"/>
  <c r="C7" i="13"/>
  <c r="H32" i="14"/>
  <c r="V32" i="14"/>
  <c r="V52" i="14"/>
  <c r="V50" i="14"/>
  <c r="V48" i="14"/>
  <c r="V46" i="14"/>
  <c r="V44" i="14"/>
  <c r="V42" i="14"/>
  <c r="H52" i="14"/>
  <c r="H50" i="14"/>
  <c r="H48" i="14"/>
  <c r="H46" i="14"/>
  <c r="H44" i="14"/>
  <c r="H42" i="14"/>
  <c r="H28" i="14"/>
  <c r="H26" i="14"/>
  <c r="H24" i="14"/>
  <c r="V28" i="14"/>
  <c r="V26" i="14"/>
  <c r="V24" i="14"/>
  <c r="V17" i="14"/>
  <c r="V13" i="14"/>
  <c r="V11" i="14"/>
  <c r="V9" i="14"/>
  <c r="H19" i="14"/>
  <c r="H17" i="14"/>
  <c r="H13" i="14"/>
  <c r="H11" i="14"/>
  <c r="H9" i="14"/>
</calcChain>
</file>

<file path=xl/sharedStrings.xml><?xml version="1.0" encoding="utf-8"?>
<sst xmlns="http://schemas.openxmlformats.org/spreadsheetml/2006/main" count="360" uniqueCount="193">
  <si>
    <t>決勝</t>
    <rPh sb="0" eb="2">
      <t>ケッショウ</t>
    </rPh>
    <phoneticPr fontId="1"/>
  </si>
  <si>
    <t>会場</t>
    <rPh sb="0" eb="2">
      <t>カイジョウ</t>
    </rPh>
    <phoneticPr fontId="1"/>
  </si>
  <si>
    <t>―</t>
  </si>
  <si>
    <t>試合順</t>
    <rPh sb="0" eb="2">
      <t>シアイ</t>
    </rPh>
    <rPh sb="2" eb="3">
      <t>ジュン</t>
    </rPh>
    <phoneticPr fontId="1"/>
  </si>
  <si>
    <t>試合時間</t>
    <rPh sb="0" eb="2">
      <t>シアイ</t>
    </rPh>
    <rPh sb="2" eb="4">
      <t>ジカン</t>
    </rPh>
    <phoneticPr fontId="1"/>
  </si>
  <si>
    <t>対戦カード</t>
    <rPh sb="0" eb="2">
      <t>タイセン</t>
    </rPh>
    <phoneticPr fontId="1"/>
  </si>
  <si>
    <t>主審</t>
    <rPh sb="0" eb="2">
      <t>シュシン</t>
    </rPh>
    <phoneticPr fontId="1"/>
  </si>
  <si>
    <t>みきぼうパークひょうご 球技場１ 南ピッチ</t>
    <rPh sb="12" eb="15">
      <t>キュウギジョウ</t>
    </rPh>
    <rPh sb="17" eb="18">
      <t>ミナミ</t>
    </rPh>
    <phoneticPr fontId="1"/>
  </si>
  <si>
    <t>みきぼうパークひょうご 球技場１ 北ピッチ</t>
    <rPh sb="12" eb="15">
      <t>キュウギジョウ</t>
    </rPh>
    <rPh sb="17" eb="18">
      <t>キタ</t>
    </rPh>
    <phoneticPr fontId="1"/>
  </si>
  <si>
    <t>みきぼうパークひょうご 球技場２ 南ピッチ</t>
    <rPh sb="12" eb="15">
      <t>キュウギジョウ</t>
    </rPh>
    <rPh sb="17" eb="18">
      <t>ミナミ</t>
    </rPh>
    <phoneticPr fontId="1"/>
  </si>
  <si>
    <t>みきぼうパークひょうご 球技場２ 北ピッチ</t>
    <rPh sb="12" eb="15">
      <t>キュウギジョウ</t>
    </rPh>
    <rPh sb="17" eb="18">
      <t>キタ</t>
    </rPh>
    <phoneticPr fontId="1"/>
  </si>
  <si>
    <t>補助審</t>
    <rPh sb="0" eb="2">
      <t>ホジョ</t>
    </rPh>
    <rPh sb="2" eb="3">
      <t>シン</t>
    </rPh>
    <phoneticPr fontId="1"/>
  </si>
  <si>
    <t>大会を２日間で行う。</t>
    <rPh sb="0" eb="2">
      <t>タイカイ</t>
    </rPh>
    <rPh sb="4" eb="5">
      <t>ヒ</t>
    </rPh>
    <rPh sb="5" eb="6">
      <t>アイダ</t>
    </rPh>
    <rPh sb="7" eb="8">
      <t>オコナ</t>
    </rPh>
    <phoneticPr fontId="1"/>
  </si>
  <si>
    <t>トーナメントで行う。</t>
    <rPh sb="7" eb="8">
      <t>オコナ</t>
    </rPh>
    <phoneticPr fontId="1"/>
  </si>
  <si>
    <t>大会１日目</t>
    <rPh sb="0" eb="2">
      <t>タイカイ</t>
    </rPh>
    <rPh sb="3" eb="5">
      <t>ニチメ</t>
    </rPh>
    <phoneticPr fontId="1"/>
  </si>
  <si>
    <t>◇同点の場合、延長は行わず３人によるＰＫ戦で勝敗を決する。</t>
    <rPh sb="1" eb="3">
      <t>ドウテン</t>
    </rPh>
    <rPh sb="4" eb="6">
      <t>バアイ</t>
    </rPh>
    <rPh sb="7" eb="9">
      <t>エンチョウ</t>
    </rPh>
    <rPh sb="10" eb="11">
      <t>オコナ</t>
    </rPh>
    <rPh sb="14" eb="15">
      <t>ニン</t>
    </rPh>
    <rPh sb="20" eb="21">
      <t>セン</t>
    </rPh>
    <rPh sb="22" eb="24">
      <t>ショウハイ</t>
    </rPh>
    <rPh sb="25" eb="26">
      <t>ケッ</t>
    </rPh>
    <phoneticPr fontId="1"/>
  </si>
  <si>
    <t>大会２日目</t>
    <rPh sb="0" eb="2">
      <t>タイカイ</t>
    </rPh>
    <rPh sb="3" eb="5">
      <t>ニチメ</t>
    </rPh>
    <phoneticPr fontId="1"/>
  </si>
  <si>
    <t>◇準々決勝より決勝までを行う。</t>
    <rPh sb="1" eb="5">
      <t>ジュンジュンケッショウ</t>
    </rPh>
    <rPh sb="7" eb="9">
      <t>ケッショウ</t>
    </rPh>
    <rPh sb="12" eb="13">
      <t>オコナ</t>
    </rPh>
    <phoneticPr fontId="1"/>
  </si>
  <si>
    <t>審判</t>
    <rPh sb="0" eb="2">
      <t>シンパン</t>
    </rPh>
    <phoneticPr fontId="1"/>
  </si>
  <si>
    <t>兵庫県大会出場権</t>
    <rPh sb="0" eb="3">
      <t>ヒョウゴケン</t>
    </rPh>
    <rPh sb="3" eb="5">
      <t>タイカイ</t>
    </rPh>
    <rPh sb="5" eb="8">
      <t>シュツジョウケン</t>
    </rPh>
    <phoneticPr fontId="1"/>
  </si>
  <si>
    <t>◇上位２チームに兵庫県大会の出場権を付与する。</t>
    <rPh sb="1" eb="3">
      <t>ジョウイ</t>
    </rPh>
    <rPh sb="8" eb="11">
      <t>ヒョウゴケン</t>
    </rPh>
    <rPh sb="11" eb="13">
      <t>タイカイ</t>
    </rPh>
    <rPh sb="14" eb="17">
      <t>シュツジョウケン</t>
    </rPh>
    <rPh sb="18" eb="20">
      <t>フヨ</t>
    </rPh>
    <phoneticPr fontId="1"/>
  </si>
  <si>
    <t>　　　ただし、何らかの理由により出場が出来ない場合は、順次繰り上がって出場する。</t>
    <rPh sb="7" eb="8">
      <t>ナン</t>
    </rPh>
    <rPh sb="11" eb="13">
      <t>リユウ</t>
    </rPh>
    <rPh sb="16" eb="18">
      <t>シュツジョウ</t>
    </rPh>
    <rPh sb="19" eb="21">
      <t>デキ</t>
    </rPh>
    <rPh sb="23" eb="25">
      <t>バアイ</t>
    </rPh>
    <rPh sb="27" eb="29">
      <t>ジュンジ</t>
    </rPh>
    <rPh sb="29" eb="30">
      <t>ク</t>
    </rPh>
    <rPh sb="31" eb="32">
      <t>ア</t>
    </rPh>
    <rPh sb="35" eb="37">
      <t>シュツジョウ</t>
    </rPh>
    <phoneticPr fontId="13"/>
  </si>
  <si>
    <t>◇兵庫県大会の出場権を得たチームがフェアプレー精神から代表としてふさわしくない</t>
    <rPh sb="1" eb="4">
      <t>ヒョウゴケン</t>
    </rPh>
    <rPh sb="4" eb="6">
      <t>タイカイ</t>
    </rPh>
    <rPh sb="7" eb="10">
      <t>シュツジョウケン</t>
    </rPh>
    <rPh sb="11" eb="12">
      <t>エ</t>
    </rPh>
    <rPh sb="23" eb="25">
      <t>セイシン</t>
    </rPh>
    <rPh sb="27" eb="29">
      <t>ダイヒョウ</t>
    </rPh>
    <phoneticPr fontId="1"/>
  </si>
  <si>
    <t>試合時間は４０分とする。</t>
    <rPh sb="0" eb="2">
      <t>シアイ</t>
    </rPh>
    <rPh sb="2" eb="4">
      <t>ジカン</t>
    </rPh>
    <rPh sb="7" eb="8">
      <t>フン</t>
    </rPh>
    <phoneticPr fontId="1"/>
  </si>
  <si>
    <t>　 行為があった場合はフェアプレー委員会で協議し判断する。</t>
    <rPh sb="2" eb="4">
      <t>コウイ</t>
    </rPh>
    <rPh sb="8" eb="10">
      <t>バアイ</t>
    </rPh>
    <rPh sb="17" eb="20">
      <t>イインカイ</t>
    </rPh>
    <rPh sb="21" eb="23">
      <t>キョウギ</t>
    </rPh>
    <rPh sb="24" eb="26">
      <t>ハンダン</t>
    </rPh>
    <phoneticPr fontId="1"/>
  </si>
  <si>
    <t xml:space="preserve"> 　なおも同点の場合、３人のＰＫ戦を行う。</t>
    <rPh sb="5" eb="7">
      <t>ドウテン</t>
    </rPh>
    <rPh sb="8" eb="10">
      <t>バアイ</t>
    </rPh>
    <rPh sb="12" eb="13">
      <t>ニン</t>
    </rPh>
    <rPh sb="16" eb="17">
      <t>セン</t>
    </rPh>
    <rPh sb="18" eb="19">
      <t>オコナ</t>
    </rPh>
    <phoneticPr fontId="1"/>
  </si>
  <si>
    <t>１・２回戦　　</t>
    <rPh sb="3" eb="5">
      <t>カイセン</t>
    </rPh>
    <phoneticPr fontId="1"/>
  </si>
  <si>
    <t>№</t>
    <phoneticPr fontId="1"/>
  </si>
  <si>
    <t>決勝トーナメント　　</t>
    <rPh sb="0" eb="2">
      <t>ケッショウ</t>
    </rPh>
    <phoneticPr fontId="1"/>
  </si>
  <si>
    <t>3決</t>
    <rPh sb="1" eb="2">
      <t>ケツ</t>
    </rPh>
    <phoneticPr fontId="1"/>
  </si>
  <si>
    <t>三木</t>
    <rPh sb="0" eb="2">
      <t>ミキ</t>
    </rPh>
    <phoneticPr fontId="1"/>
  </si>
  <si>
    <t>1</t>
    <phoneticPr fontId="1"/>
  </si>
  <si>
    <t>7</t>
    <phoneticPr fontId="1"/>
  </si>
  <si>
    <t>8</t>
    <phoneticPr fontId="1"/>
  </si>
  <si>
    <t>11</t>
    <phoneticPr fontId="1"/>
  </si>
  <si>
    <t>№5</t>
    <phoneticPr fontId="1"/>
  </si>
  <si>
    <t>№10</t>
    <phoneticPr fontId="1"/>
  </si>
  <si>
    <t>ハーフタイムのインターバルは１０分を超えないものとする。</t>
    <rPh sb="16" eb="17">
      <t>フン</t>
    </rPh>
    <rPh sb="18" eb="19">
      <t>コ</t>
    </rPh>
    <phoneticPr fontId="1"/>
  </si>
  <si>
    <t>　　（１０分とは、前半終了のホイッスルから後半開始のホイッスル間の時間）</t>
    <rPh sb="5" eb="6">
      <t>フン</t>
    </rPh>
    <rPh sb="9" eb="11">
      <t>ゼンハン</t>
    </rPh>
    <rPh sb="11" eb="13">
      <t>シュウリョウ</t>
    </rPh>
    <rPh sb="21" eb="23">
      <t>コウハン</t>
    </rPh>
    <rPh sb="23" eb="25">
      <t>カイシ</t>
    </rPh>
    <rPh sb="31" eb="32">
      <t>アイダ</t>
    </rPh>
    <rPh sb="33" eb="35">
      <t>ジカン</t>
    </rPh>
    <phoneticPr fontId="1"/>
  </si>
  <si>
    <t>　 謝金を支払う。</t>
    <rPh sb="2" eb="4">
      <t>シャキン</t>
    </rPh>
    <rPh sb="5" eb="7">
      <t>シハラ</t>
    </rPh>
    <phoneticPr fontId="1"/>
  </si>
  <si>
    <t>加東</t>
    <rPh sb="0" eb="2">
      <t>カトウ</t>
    </rPh>
    <phoneticPr fontId="1"/>
  </si>
  <si>
    <t>小野</t>
    <rPh sb="0" eb="2">
      <t>オノ</t>
    </rPh>
    <phoneticPr fontId="1"/>
  </si>
  <si>
    <t>№1</t>
    <phoneticPr fontId="1"/>
  </si>
  <si>
    <t>№3</t>
    <phoneticPr fontId="1"/>
  </si>
  <si>
    <t>みきぼうパークひょうご 球技場１南ピッチ</t>
    <rPh sb="12" eb="15">
      <t>キュウギジョウ</t>
    </rPh>
    <rPh sb="16" eb="17">
      <t>ミナミ</t>
    </rPh>
    <phoneticPr fontId="1"/>
  </si>
  <si>
    <t>みきぼうパークひょうご 球技場１　北ピッチ</t>
    <rPh sb="12" eb="15">
      <t>キュウギジョウ</t>
    </rPh>
    <rPh sb="17" eb="18">
      <t>キタ</t>
    </rPh>
    <phoneticPr fontId="1"/>
  </si>
  <si>
    <t>№7</t>
    <phoneticPr fontId="1"/>
  </si>
  <si>
    <t>◇２日目の審判には、（レフリー１名・補助審判１名）には４種委員会より</t>
    <rPh sb="2" eb="4">
      <t>ニチメ</t>
    </rPh>
    <rPh sb="5" eb="7">
      <t>シンパン</t>
    </rPh>
    <rPh sb="16" eb="17">
      <t>メイ</t>
    </rPh>
    <rPh sb="18" eb="20">
      <t>ホジョ</t>
    </rPh>
    <rPh sb="20" eb="22">
      <t>シンパン</t>
    </rPh>
    <rPh sb="23" eb="24">
      <t>メイ</t>
    </rPh>
    <rPh sb="28" eb="29">
      <t>シュ</t>
    </rPh>
    <rPh sb="29" eb="32">
      <t>イインカイ</t>
    </rPh>
    <phoneticPr fontId="1"/>
  </si>
  <si>
    <t>◇２日目の審判は、担当地区で行う。</t>
    <rPh sb="2" eb="3">
      <t>ヒ</t>
    </rPh>
    <rPh sb="3" eb="4">
      <t>メ</t>
    </rPh>
    <rPh sb="5" eb="7">
      <t>シンパン</t>
    </rPh>
    <rPh sb="9" eb="13">
      <t>タントウチク</t>
    </rPh>
    <rPh sb="14" eb="15">
      <t>オコナ</t>
    </rPh>
    <phoneticPr fontId="1"/>
  </si>
  <si>
    <t>№2</t>
    <phoneticPr fontId="1"/>
  </si>
  <si>
    <t>№4</t>
    <phoneticPr fontId="1"/>
  </si>
  <si>
    <t>№6</t>
    <phoneticPr fontId="1"/>
  </si>
  <si>
    <t>加西</t>
    <rPh sb="0" eb="2">
      <t>カサイ</t>
    </rPh>
    <phoneticPr fontId="1"/>
  </si>
  <si>
    <t>西脇</t>
    <rPh sb="0" eb="2">
      <t>ニシワキ</t>
    </rPh>
    <phoneticPr fontId="1"/>
  </si>
  <si>
    <t>多可</t>
    <rPh sb="0" eb="2">
      <t>タカ</t>
    </rPh>
    <phoneticPr fontId="1"/>
  </si>
  <si>
    <t>№8</t>
    <phoneticPr fontId="1"/>
  </si>
  <si>
    <t>№9</t>
    <phoneticPr fontId="1"/>
  </si>
  <si>
    <t>№12</t>
    <phoneticPr fontId="1"/>
  </si>
  <si>
    <t>№14</t>
    <phoneticPr fontId="1"/>
  </si>
  <si>
    <t>相互</t>
    <rPh sb="0" eb="2">
      <t>ソウゴ</t>
    </rPh>
    <phoneticPr fontId="1"/>
  </si>
  <si>
    <t>大会参加費</t>
    <rPh sb="0" eb="5">
      <t>タイカイサンカヒ</t>
    </rPh>
    <phoneticPr fontId="1"/>
  </si>
  <si>
    <t>◇１日目：１０００円</t>
    <rPh sb="2" eb="3">
      <t>ヒ</t>
    </rPh>
    <rPh sb="3" eb="4">
      <t>メ</t>
    </rPh>
    <rPh sb="9" eb="10">
      <t>エン</t>
    </rPh>
    <phoneticPr fontId="1"/>
  </si>
  <si>
    <t>◇２日目：２０００円</t>
    <rPh sb="2" eb="4">
      <t>ニチメ</t>
    </rPh>
    <rPh sb="9" eb="10">
      <t>エン</t>
    </rPh>
    <phoneticPr fontId="1"/>
  </si>
  <si>
    <t>№5の敗者</t>
    <rPh sb="3" eb="5">
      <t>ハイシャ</t>
    </rPh>
    <phoneticPr fontId="1"/>
  </si>
  <si>
    <t>№6の敗者</t>
    <phoneticPr fontId="1"/>
  </si>
  <si>
    <t>№7の敗者</t>
    <phoneticPr fontId="1"/>
  </si>
  <si>
    <t>№8の敗者</t>
    <phoneticPr fontId="1"/>
  </si>
  <si>
    <t>№2の敗者</t>
    <phoneticPr fontId="1"/>
  </si>
  <si>
    <t>№3の敗者</t>
    <phoneticPr fontId="1"/>
  </si>
  <si>
    <t>№4の敗者</t>
    <phoneticPr fontId="1"/>
  </si>
  <si>
    <t>№16の敗者</t>
    <rPh sb="4" eb="6">
      <t>ハイシャ</t>
    </rPh>
    <phoneticPr fontId="1"/>
  </si>
  <si>
    <t>№17の敗者</t>
    <rPh sb="4" eb="6">
      <t>ハイシャ</t>
    </rPh>
    <phoneticPr fontId="1"/>
  </si>
  <si>
    <t>№18の敗者</t>
    <rPh sb="4" eb="6">
      <t>ハイシャ</t>
    </rPh>
    <phoneticPr fontId="1"/>
  </si>
  <si>
    <t>№19の敗者</t>
    <rPh sb="4" eb="6">
      <t>ハイシャ</t>
    </rPh>
    <phoneticPr fontId="1"/>
  </si>
  <si>
    <t>◇選手証は、一覧表で提出のこと。背番号順に表示して、メンバー表と一致させること。</t>
    <rPh sb="1" eb="4">
      <t>センシュショウ</t>
    </rPh>
    <rPh sb="6" eb="9">
      <t>イチランヒョウ</t>
    </rPh>
    <rPh sb="10" eb="12">
      <t>テイシュツ</t>
    </rPh>
    <rPh sb="16" eb="20">
      <t>セバンゴウジュン</t>
    </rPh>
    <rPh sb="21" eb="23">
      <t>ヒョウジ</t>
    </rPh>
    <rPh sb="30" eb="31">
      <t>ヒョウ</t>
    </rPh>
    <rPh sb="32" eb="34">
      <t>イッチ</t>
    </rPh>
    <phoneticPr fontId="1"/>
  </si>
  <si>
    <t>指導者証・選手証</t>
    <rPh sb="0" eb="4">
      <t>シドウシャショウ</t>
    </rPh>
    <rPh sb="5" eb="8">
      <t>センシュショウ</t>
    </rPh>
    <phoneticPr fontId="1"/>
  </si>
  <si>
    <t>　　試合の前に指導者証を提示できない時は、没収試合とし、スコアは０−５とする。</t>
    <rPh sb="2" eb="4">
      <t>シアイ</t>
    </rPh>
    <rPh sb="5" eb="6">
      <t>マエ</t>
    </rPh>
    <rPh sb="7" eb="11">
      <t>シドウシャショウ</t>
    </rPh>
    <rPh sb="12" eb="14">
      <t>テイジ</t>
    </rPh>
    <rPh sb="18" eb="19">
      <t>トキ</t>
    </rPh>
    <rPh sb="21" eb="23">
      <t>ボッシュウシアイトスル</t>
    </rPh>
    <phoneticPr fontId="1"/>
  </si>
  <si>
    <t>　　指導者証は、スマートフォンでの提示で構わない。</t>
    <rPh sb="2" eb="6">
      <t>シドウシャショウ</t>
    </rPh>
    <rPh sb="17" eb="19">
      <t>テイジ</t>
    </rPh>
    <rPh sb="20" eb="21">
      <t>カマ</t>
    </rPh>
    <phoneticPr fontId="1"/>
  </si>
  <si>
    <t>◇ベンチ入り指導者の内、１名は指導者資格を有する者で、指導者証を提示すること。</t>
    <rPh sb="4" eb="5">
      <t>イ</t>
    </rPh>
    <rPh sb="6" eb="9">
      <t>シドウシャ</t>
    </rPh>
    <rPh sb="10" eb="11">
      <t>ウチ</t>
    </rPh>
    <rPh sb="13" eb="14">
      <t>メイ</t>
    </rPh>
    <rPh sb="15" eb="20">
      <t>シドウシャシカク</t>
    </rPh>
    <rPh sb="21" eb="24">
      <t>ユウスルモノ</t>
    </rPh>
    <rPh sb="24" eb="25">
      <t>モノ</t>
    </rPh>
    <rPh sb="27" eb="31">
      <t>シドウシャショウ</t>
    </rPh>
    <rPh sb="32" eb="34">
      <t>テイジ</t>
    </rPh>
    <phoneticPr fontId="1"/>
  </si>
  <si>
    <t>№11</t>
    <phoneticPr fontId="1"/>
  </si>
  <si>
    <t>№13</t>
    <phoneticPr fontId="1"/>
  </si>
  <si>
    <t>№15</t>
    <phoneticPr fontId="1"/>
  </si>
  <si>
    <t>№16</t>
    <phoneticPr fontId="1"/>
  </si>
  <si>
    <t>№17</t>
    <phoneticPr fontId="1"/>
  </si>
  <si>
    <t>№18</t>
    <phoneticPr fontId="1"/>
  </si>
  <si>
    <t>№19</t>
    <phoneticPr fontId="1"/>
  </si>
  <si>
    <t>№20</t>
    <phoneticPr fontId="1"/>
  </si>
  <si>
    <t>№21</t>
    <phoneticPr fontId="1"/>
  </si>
  <si>
    <t>加西</t>
  </si>
  <si>
    <t>M．SERIO．FC</t>
    <phoneticPr fontId="1"/>
  </si>
  <si>
    <t>小野ﾌｯﾄﾎﾞｰﾙｸﾗﾌﾞ</t>
    <rPh sb="0" eb="2">
      <t>オノ</t>
    </rPh>
    <phoneticPr fontId="1"/>
  </si>
  <si>
    <t>小野東ｽﾎﾟｰﾂ少年団ｻｯｶｰ部</t>
    <rPh sb="0" eb="2">
      <t>オノ</t>
    </rPh>
    <rPh sb="2" eb="3">
      <t>ヒガシ</t>
    </rPh>
    <rPh sb="8" eb="11">
      <t>ショウネンダン</t>
    </rPh>
    <rPh sb="15" eb="16">
      <t>ブ</t>
    </rPh>
    <phoneticPr fontId="1"/>
  </si>
  <si>
    <t>河合ｽﾎﾟｰﾂ少年団</t>
    <rPh sb="0" eb="2">
      <t>カワイ</t>
    </rPh>
    <rPh sb="7" eb="10">
      <t>ショウネンダン</t>
    </rPh>
    <phoneticPr fontId="1"/>
  </si>
  <si>
    <t>小野南ＦＣジュニア</t>
    <rPh sb="0" eb="2">
      <t>オノ</t>
    </rPh>
    <rPh sb="2" eb="3">
      <t>ミナミ</t>
    </rPh>
    <phoneticPr fontId="1"/>
  </si>
  <si>
    <t>旭ＦＣジュニア</t>
    <rPh sb="0" eb="1">
      <t>アサヒ</t>
    </rPh>
    <phoneticPr fontId="1"/>
  </si>
  <si>
    <t>中町ﾌｯﾄﾎﾞｰﾙｸﾗﾌﾞｼﾞｭﾆｱ</t>
    <rPh sb="0" eb="2">
      <t>ナカチョウ</t>
    </rPh>
    <phoneticPr fontId="1"/>
  </si>
  <si>
    <t>八千代少年サッカーｸﾗﾌﾞ</t>
    <rPh sb="0" eb="3">
      <t>ヤチヨ</t>
    </rPh>
    <rPh sb="3" eb="5">
      <t>ショウネン</t>
    </rPh>
    <phoneticPr fontId="1"/>
  </si>
  <si>
    <t>加美ＦＣジュニア</t>
    <rPh sb="0" eb="2">
      <t>カミ</t>
    </rPh>
    <phoneticPr fontId="1"/>
  </si>
  <si>
    <t>多可</t>
  </si>
  <si>
    <t>№１の敗者</t>
    <phoneticPr fontId="1"/>
  </si>
  <si>
    <t>10</t>
    <phoneticPr fontId="1"/>
  </si>
  <si>
    <t>№9の勝者</t>
    <rPh sb="3" eb="5">
      <t>ショウシャ</t>
    </rPh>
    <phoneticPr fontId="1"/>
  </si>
  <si>
    <t>№2の勝者</t>
    <rPh sb="3" eb="5">
      <t>ショウシャ</t>
    </rPh>
    <phoneticPr fontId="1"/>
  </si>
  <si>
    <t>№10の勝者</t>
    <rPh sb="4" eb="6">
      <t>ショウシャ</t>
    </rPh>
    <phoneticPr fontId="1"/>
  </si>
  <si>
    <t>№11の勝者</t>
    <rPh sb="4" eb="6">
      <t>ショウシャ</t>
    </rPh>
    <phoneticPr fontId="1"/>
  </si>
  <si>
    <t>№12の勝者</t>
    <rPh sb="4" eb="6">
      <t>ショウシャ</t>
    </rPh>
    <phoneticPr fontId="1"/>
  </si>
  <si>
    <t>№13の勝者</t>
    <rPh sb="4" eb="6">
      <t>ショウシャ</t>
    </rPh>
    <phoneticPr fontId="1"/>
  </si>
  <si>
    <t>№7の勝者</t>
    <rPh sb="3" eb="5">
      <t>ショウシャ</t>
    </rPh>
    <phoneticPr fontId="1"/>
  </si>
  <si>
    <t>№14の勝者</t>
    <rPh sb="4" eb="6">
      <t>ショウシャ</t>
    </rPh>
    <phoneticPr fontId="1"/>
  </si>
  <si>
    <t>№15の敗者</t>
    <rPh sb="4" eb="6">
      <t>ハイシャ</t>
    </rPh>
    <phoneticPr fontId="1"/>
  </si>
  <si>
    <t>№15の勝者</t>
    <rPh sb="4" eb="6">
      <t>ショウシャ</t>
    </rPh>
    <phoneticPr fontId="1"/>
  </si>
  <si>
    <t>№16の勝者</t>
    <rPh sb="4" eb="6">
      <t>ショウシャ</t>
    </rPh>
    <phoneticPr fontId="1"/>
  </si>
  <si>
    <t>№17の勝者</t>
    <rPh sb="4" eb="6">
      <t>ショウシャ</t>
    </rPh>
    <phoneticPr fontId="1"/>
  </si>
  <si>
    <t>№18の勝者</t>
    <rPh sb="4" eb="6">
      <t>ショウシャ</t>
    </rPh>
    <phoneticPr fontId="1"/>
  </si>
  <si>
    <t>№19の勝者</t>
    <rPh sb="4" eb="6">
      <t>ショウシャ</t>
    </rPh>
    <phoneticPr fontId="1"/>
  </si>
  <si>
    <t>№4の勝者</t>
    <rPh sb="3" eb="4">
      <t>カチ</t>
    </rPh>
    <rPh sb="4" eb="5">
      <t>シャ</t>
    </rPh>
    <phoneticPr fontId="1"/>
  </si>
  <si>
    <t>12</t>
    <phoneticPr fontId="1"/>
  </si>
  <si>
    <t>今大会は、三木市</t>
    <rPh sb="0" eb="3">
      <t>コンタイカイ</t>
    </rPh>
    <rPh sb="5" eb="7">
      <t>ミキ</t>
    </rPh>
    <rPh sb="7" eb="8">
      <t>カサイシ</t>
    </rPh>
    <phoneticPr fontId="1"/>
  </si>
  <si>
    <t>イルソーレ加東ＦＣ</t>
    <rPh sb="5" eb="7">
      <t>カトウ</t>
    </rPh>
    <phoneticPr fontId="1"/>
  </si>
  <si>
    <t>日野ＦＣ</t>
    <rPh sb="0" eb="1">
      <t>ヒ</t>
    </rPh>
    <rPh sb="1" eb="2">
      <t>ノ</t>
    </rPh>
    <phoneticPr fontId="1"/>
  </si>
  <si>
    <t>前試合の勝者</t>
    <rPh sb="0" eb="1">
      <t>マエ</t>
    </rPh>
    <rPh sb="1" eb="3">
      <t>シアイ</t>
    </rPh>
    <rPh sb="4" eb="5">
      <t>カチ</t>
    </rPh>
    <rPh sb="5" eb="6">
      <t>シャ</t>
    </rPh>
    <phoneticPr fontId="1"/>
  </si>
  <si>
    <t>前試合の敗者</t>
    <rPh sb="0" eb="1">
      <t>マエ</t>
    </rPh>
    <rPh sb="1" eb="3">
      <t>シアイ</t>
    </rPh>
    <rPh sb="4" eb="5">
      <t>マ</t>
    </rPh>
    <rPh sb="5" eb="6">
      <t>シャ</t>
    </rPh>
    <phoneticPr fontId="1"/>
  </si>
  <si>
    <t>(　　　　　　)</t>
    <phoneticPr fontId="1"/>
  </si>
  <si>
    <t>№5の勝者</t>
    <rPh sb="4" eb="5">
      <t>シャ</t>
    </rPh>
    <phoneticPr fontId="1"/>
  </si>
  <si>
    <t>№6の勝者</t>
    <rPh sb="4" eb="5">
      <t>シャ</t>
    </rPh>
    <phoneticPr fontId="1"/>
  </si>
  <si>
    <t>２０２２年度　第５５回兵庫県U-12サッカー選手権大会北播磨予選</t>
    <rPh sb="7" eb="8">
      <t>ダイ</t>
    </rPh>
    <rPh sb="10" eb="11">
      <t>カイ</t>
    </rPh>
    <rPh sb="11" eb="14">
      <t>ヒョウゴケン</t>
    </rPh>
    <rPh sb="22" eb="25">
      <t>センセィウ</t>
    </rPh>
    <rPh sb="25" eb="27">
      <t>タイカイ</t>
    </rPh>
    <rPh sb="27" eb="28">
      <t>キタ</t>
    </rPh>
    <rPh sb="28" eb="30">
      <t>ハリマ</t>
    </rPh>
    <rPh sb="30" eb="32">
      <t>ヨセン</t>
    </rPh>
    <phoneticPr fontId="1"/>
  </si>
  <si>
    <t>加西ＦＣ</t>
    <rPh sb="0" eb="4">
      <t>カサイF</t>
    </rPh>
    <phoneticPr fontId="1"/>
  </si>
  <si>
    <t>加西ＦＣロッソ</t>
    <rPh sb="0" eb="4">
      <t>カサイF</t>
    </rPh>
    <phoneticPr fontId="1"/>
  </si>
  <si>
    <t>ヴィリッキーニサッカークラブ</t>
    <phoneticPr fontId="1"/>
  </si>
  <si>
    <t>三樹平田サッカークラブ</t>
    <rPh sb="0" eb="1">
      <t>サン</t>
    </rPh>
    <rPh sb="1" eb="2">
      <t>ジュ</t>
    </rPh>
    <rPh sb="2" eb="4">
      <t>ヒラタ</t>
    </rPh>
    <phoneticPr fontId="1"/>
  </si>
  <si>
    <t>ジンガ三木スポーツクラブ</t>
    <phoneticPr fontId="1"/>
  </si>
  <si>
    <t>DESAFIO SC</t>
    <phoneticPr fontId="1"/>
  </si>
  <si>
    <t>社ブルー</t>
    <phoneticPr fontId="1"/>
  </si>
  <si>
    <t>社ホワイト</t>
    <rPh sb="0" eb="1">
      <t>ヤシロ</t>
    </rPh>
    <phoneticPr fontId="1"/>
  </si>
  <si>
    <t>ＬＵＺ零壱ＦＣ</t>
    <rPh sb="3" eb="4">
      <t xml:space="preserve">レイ </t>
    </rPh>
    <rPh sb="4" eb="5">
      <t>I</t>
    </rPh>
    <phoneticPr fontId="1"/>
  </si>
  <si>
    <t>西脇ＦＣ</t>
    <rPh sb="0" eb="2">
      <t>ニシワキ</t>
    </rPh>
    <phoneticPr fontId="1"/>
  </si>
  <si>
    <t>２１チーム参加</t>
    <rPh sb="5" eb="7">
      <t>サンカ</t>
    </rPh>
    <phoneticPr fontId="1"/>
  </si>
  <si>
    <t>２０２２年度　第５５回兵庫県U-12サッカー選手権大会北播磨予選</t>
    <rPh sb="0" eb="1">
      <t>ダイ</t>
    </rPh>
    <rPh sb="3" eb="4">
      <t>カイ</t>
    </rPh>
    <rPh sb="4" eb="6">
      <t>カンサイ</t>
    </rPh>
    <rPh sb="13" eb="14">
      <t>ケン</t>
    </rPh>
    <rPh sb="14" eb="15">
      <t>ダイ</t>
    </rPh>
    <rPh sb="17" eb="18">
      <t>カイ</t>
    </rPh>
    <rPh sb="18" eb="21">
      <t>ヒョウゴケン</t>
    </rPh>
    <rPh sb="21" eb="23">
      <t>ショウネン</t>
    </rPh>
    <rPh sb="28" eb="30">
      <t>ネンセイ</t>
    </rPh>
    <rPh sb="30" eb="32">
      <t>タイカイキタハリマヨセン</t>
    </rPh>
    <phoneticPr fontId="1"/>
  </si>
  <si>
    <t>2022年度　第５５兵庫県U-１２サッカー選手権大会北播磨予選実施方法　</t>
    <rPh sb="4" eb="6">
      <t>ネンド</t>
    </rPh>
    <rPh sb="21" eb="24">
      <t>センセィウ</t>
    </rPh>
    <phoneticPr fontId="1"/>
  </si>
  <si>
    <t>　前年度関西小学生大会のBest４チームをシードする</t>
    <rPh sb="1" eb="4">
      <t>ゼンネンド</t>
    </rPh>
    <rPh sb="4" eb="11">
      <t>カンサイ</t>
    </rPh>
    <phoneticPr fontId="1"/>
  </si>
  <si>
    <r>
      <t>◇同点の場合、</t>
    </r>
    <r>
      <rPr>
        <b/>
        <sz val="12"/>
        <rFont val="ＭＳ Ｐ明朝"/>
        <family val="1"/>
        <charset val="128"/>
      </rPr>
      <t>準決勝から</t>
    </r>
    <r>
      <rPr>
        <sz val="12"/>
        <rFont val="ＭＳ Ｐ明朝"/>
        <family val="1"/>
        <charset val="128"/>
      </rPr>
      <t>前後半３分間の延長戦を行う。</t>
    </r>
    <rPh sb="1" eb="3">
      <t>ドウテン</t>
    </rPh>
    <rPh sb="4" eb="6">
      <t>バアイ</t>
    </rPh>
    <rPh sb="7" eb="8">
      <t>ジュンケッショウ</t>
    </rPh>
    <rPh sb="8" eb="10">
      <t>ケッショウセン</t>
    </rPh>
    <rPh sb="12" eb="13">
      <t>ゼン</t>
    </rPh>
    <rPh sb="13" eb="15">
      <t>コウハン</t>
    </rPh>
    <rPh sb="16" eb="17">
      <t>フン</t>
    </rPh>
    <rPh sb="17" eb="18">
      <t>カン</t>
    </rPh>
    <rPh sb="19" eb="22">
      <t>エンチョウセン</t>
    </rPh>
    <rPh sb="23" eb="24">
      <t>オコナ</t>
    </rPh>
    <phoneticPr fontId="1"/>
  </si>
  <si>
    <t>３決</t>
    <rPh sb="1" eb="2">
      <t xml:space="preserve">ケツ </t>
    </rPh>
    <phoneticPr fontId="1"/>
  </si>
  <si>
    <t>優　勝</t>
    <rPh sb="0" eb="3">
      <t>ユウショウ</t>
    </rPh>
    <phoneticPr fontId="39"/>
  </si>
  <si>
    <t>ジンガ三木スポーツクラブ</t>
    <phoneticPr fontId="39"/>
  </si>
  <si>
    <t>準優勝</t>
    <rPh sb="0" eb="3">
      <t>ジュn</t>
    </rPh>
    <phoneticPr fontId="39"/>
  </si>
  <si>
    <t>三樹平田サッカークラブ</t>
    <rPh sb="0" eb="4">
      <t>サンジュヒラタ</t>
    </rPh>
    <phoneticPr fontId="39"/>
  </si>
  <si>
    <t>第３位</t>
    <rPh sb="0" eb="1">
      <t>ダイ3</t>
    </rPh>
    <phoneticPr fontId="39"/>
  </si>
  <si>
    <t>社フットボールクラブＡ</t>
    <rPh sb="0" eb="1">
      <t>ヤシロ</t>
    </rPh>
    <phoneticPr fontId="39"/>
  </si>
  <si>
    <t>第４位</t>
    <phoneticPr fontId="39"/>
  </si>
  <si>
    <t>ヴィリッキーニサッカークラブ</t>
    <phoneticPr fontId="39"/>
  </si>
  <si>
    <t>ＤＥＳＡＦＩＯ．ＳＣ</t>
    <phoneticPr fontId="1"/>
  </si>
  <si>
    <t>M .ＳＥＲＩＯ.ＦＣ</t>
    <phoneticPr fontId="1"/>
  </si>
  <si>
    <t>１４</t>
    <phoneticPr fontId="1"/>
  </si>
  <si>
    <t>１５</t>
    <phoneticPr fontId="1"/>
  </si>
  <si>
    <t>１６</t>
    <phoneticPr fontId="1"/>
  </si>
  <si>
    <t>１７</t>
    <phoneticPr fontId="1"/>
  </si>
  <si>
    <t>１８</t>
    <phoneticPr fontId="1"/>
  </si>
  <si>
    <t>１９</t>
    <phoneticPr fontId="1"/>
  </si>
  <si>
    <t>３</t>
    <phoneticPr fontId="1"/>
  </si>
  <si>
    <t>４</t>
    <phoneticPr fontId="1"/>
  </si>
  <si>
    <t>西脇・多可</t>
    <rPh sb="0" eb="2">
      <t>ニシワキ</t>
    </rPh>
    <rPh sb="3" eb="5">
      <t>タカ</t>
    </rPh>
    <phoneticPr fontId="1"/>
  </si>
  <si>
    <t>５</t>
    <phoneticPr fontId="1"/>
  </si>
  <si>
    <t>６</t>
    <phoneticPr fontId="1"/>
  </si>
  <si>
    <t>№8の勝者</t>
    <rPh sb="3" eb="5">
      <t>ショウシャ</t>
    </rPh>
    <phoneticPr fontId="1"/>
  </si>
  <si>
    <t>№14の敗者</t>
    <rPh sb="4" eb="6">
      <t>ハイシャ</t>
    </rPh>
    <phoneticPr fontId="1"/>
  </si>
  <si>
    <t>２</t>
    <phoneticPr fontId="1"/>
  </si>
  <si>
    <t>９</t>
    <phoneticPr fontId="1"/>
  </si>
  <si>
    <t>№3の勝者</t>
    <rPh sb="4" eb="5">
      <t>シャ</t>
    </rPh>
    <phoneticPr fontId="1"/>
  </si>
  <si>
    <t>№1の勝者</t>
    <rPh sb="3" eb="4">
      <t>カチ</t>
    </rPh>
    <rPh sb="4" eb="5">
      <t>シャ</t>
    </rPh>
    <phoneticPr fontId="1"/>
  </si>
  <si>
    <t>１３</t>
    <phoneticPr fontId="1"/>
  </si>
  <si>
    <t>11:00～</t>
    <phoneticPr fontId="1"/>
  </si>
  <si>
    <t>10:00～</t>
    <phoneticPr fontId="1"/>
  </si>
  <si>
    <t>12:00～</t>
  </si>
  <si>
    <t>12:00～</t>
    <phoneticPr fontId="1"/>
  </si>
  <si>
    <t>14:00～</t>
    <phoneticPr fontId="1"/>
  </si>
  <si>
    <t>13:00～</t>
    <phoneticPr fontId="1"/>
  </si>
  <si>
    <t>9:30～</t>
    <phoneticPr fontId="1"/>
  </si>
  <si>
    <t>10:30～</t>
    <phoneticPr fontId="1"/>
  </si>
  <si>
    <t>15:30～</t>
    <phoneticPr fontId="1"/>
  </si>
  <si>
    <t>ジンガ三木SC</t>
    <phoneticPr fontId="1"/>
  </si>
  <si>
    <t>中町FCジュニア</t>
    <rPh sb="0" eb="2">
      <t>ナカチョウ</t>
    </rPh>
    <phoneticPr fontId="1"/>
  </si>
  <si>
    <t>ヴィリッキーニSC</t>
    <phoneticPr fontId="1"/>
  </si>
  <si>
    <t>小野ＦＣ</t>
    <rPh sb="0" eb="2">
      <t>オノ</t>
    </rPh>
    <phoneticPr fontId="1"/>
  </si>
  <si>
    <t>八千代少年ＳＣ</t>
    <rPh sb="0" eb="3">
      <t>ヤチヨ</t>
    </rPh>
    <rPh sb="3" eb="5">
      <t>ショウネン</t>
    </rPh>
    <phoneticPr fontId="1"/>
  </si>
  <si>
    <t>三樹平田ＳＣ</t>
    <rPh sb="0" eb="1">
      <t>サン</t>
    </rPh>
    <rPh sb="1" eb="2">
      <t>ジュ</t>
    </rPh>
    <rPh sb="2" eb="4">
      <t>ヒラタ</t>
    </rPh>
    <phoneticPr fontId="1"/>
  </si>
  <si>
    <t>小野東ＳＳＤ</t>
    <rPh sb="0" eb="2">
      <t>オノ</t>
    </rPh>
    <rPh sb="2" eb="3">
      <t>ヒガシ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</si>
</sst>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m&quot;月&quot;d&quot;日&quot;\(aaa\)"/>
    <numFmt numFmtId="177" formatCode="m&quot;月&quot;d&quot;日&quot;;@"/>
    <numFmt numFmtId="178" formatCode="yyyy&quot;年&quot;m&quot;月&quot;d&quot;日&quot;\(aaa\)"/>
  </numFmts>
  <fonts count="4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b/>
      <sz val="14"/>
      <name val="ＭＳ Ｐゴシック"/>
      <family val="3"/>
      <charset val="128"/>
    </font>
    <font>
      <b/>
      <sz val="14"/>
      <name val="ＤＦPOP体"/>
      <family val="3"/>
      <charset val="128"/>
    </font>
    <font>
      <sz val="8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ゴシック"/>
      <family val="3"/>
      <charset val="128"/>
    </font>
    <font>
      <b/>
      <sz val="16"/>
      <name val="ＤＨＰ特太ゴシック体"/>
      <family val="3"/>
      <charset val="128"/>
    </font>
    <font>
      <sz val="16"/>
      <name val="ＤＨＰ特太ゴシック体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20"/>
      <color theme="1"/>
      <name val="HGP創英角ﾎﾟｯﾌﾟ体"/>
      <family val="3"/>
      <charset val="128"/>
    </font>
    <font>
      <b/>
      <sz val="9"/>
      <name val="HGP創英角ﾎﾟｯﾌﾟ体"/>
      <family val="3"/>
      <charset val="128"/>
    </font>
    <font>
      <b/>
      <sz val="9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9"/>
      <name val="ＭＳ Ｐゴシック"/>
      <family val="2"/>
      <charset val="128"/>
      <scheme val="minor"/>
    </font>
    <font>
      <sz val="26"/>
      <color theme="1"/>
      <name val="HGP創英角ﾎﾟｯﾌﾟ体"/>
      <family val="3"/>
      <charset val="128"/>
    </font>
    <font>
      <sz val="14"/>
      <name val="HGP創英角ｺﾞｼｯｸUB"/>
      <family val="3"/>
      <charset val="128"/>
    </font>
    <font>
      <b/>
      <sz val="20"/>
      <name val="HGP創英角ﾎﾟｯﾌﾟ体"/>
      <family val="3"/>
      <charset val="128"/>
    </font>
    <font>
      <b/>
      <sz val="9"/>
      <color rgb="FFFF0000"/>
      <name val="ＭＳ Ｐゴシック"/>
      <family val="3"/>
      <charset val="128"/>
    </font>
    <font>
      <sz val="11"/>
      <name val="ＭＳ Ｐゴシック"/>
      <family val="2"/>
      <charset val="128"/>
    </font>
    <font>
      <b/>
      <sz val="16"/>
      <name val="HGP創英角ﾎﾟｯﾌﾟ体"/>
      <family val="3"/>
      <charset val="128"/>
    </font>
    <font>
      <sz val="9"/>
      <color theme="1"/>
      <name val="HGP創英角ﾎﾟｯﾌﾟ体"/>
      <family val="3"/>
      <charset val="128"/>
    </font>
    <font>
      <b/>
      <sz val="9"/>
      <color rgb="FFFF0000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0"/>
      <name val="ＭＳ Ｐゴシック"/>
      <family val="2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u/>
      <sz val="11"/>
      <color theme="11"/>
      <name val="ＭＳ Ｐゴシック"/>
      <family val="3"/>
      <charset val="128"/>
    </font>
    <font>
      <b/>
      <sz val="11"/>
      <color rgb="FF3366FF"/>
      <name val="ＭＳ Ｐゴシック"/>
      <family val="2"/>
      <charset val="128"/>
    </font>
    <font>
      <sz val="11"/>
      <color rgb="FF3366FF"/>
      <name val="HGP創英角ｺﾞｼｯｸUB"/>
      <family val="2"/>
      <charset val="128"/>
    </font>
    <font>
      <b/>
      <sz val="12"/>
      <name val="ＭＳ Ｐ明朝"/>
      <family val="1"/>
      <charset val="128"/>
    </font>
    <font>
      <sz val="6"/>
      <name val="ＭＳ Ｐゴシック"/>
      <family val="2"/>
      <charset val="128"/>
    </font>
    <font>
      <sz val="12"/>
      <color rgb="FFFF000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dotted">
        <color auto="1"/>
      </left>
      <right/>
      <top/>
      <bottom/>
      <diagonal/>
    </border>
    <border>
      <left style="dotted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tted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dotted">
        <color auto="1"/>
      </right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dotted">
        <color auto="1"/>
      </right>
      <top style="dotted">
        <color auto="1"/>
      </top>
      <bottom/>
      <diagonal/>
    </border>
    <border>
      <left style="thin">
        <color auto="1"/>
      </left>
      <right style="dotted">
        <color auto="1"/>
      </right>
      <top/>
      <bottom/>
      <diagonal/>
    </border>
    <border>
      <left style="thin">
        <color auto="1"/>
      </left>
      <right style="dotted">
        <color auto="1"/>
      </right>
      <top/>
      <bottom style="dotted">
        <color auto="1"/>
      </bottom>
      <diagonal/>
    </border>
    <border>
      <left style="dashed">
        <color auto="1"/>
      </left>
      <right/>
      <top/>
      <bottom/>
      <diagonal/>
    </border>
    <border>
      <left style="dashed">
        <color auto="1"/>
      </left>
      <right/>
      <top/>
      <bottom style="thin">
        <color auto="1"/>
      </bottom>
      <diagonal/>
    </border>
  </borders>
  <cellStyleXfs count="364">
    <xf numFmtId="0" fontId="0" fillId="0" borderId="0"/>
    <xf numFmtId="0" fontId="9" fillId="0" borderId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</cellStyleXfs>
  <cellXfs count="267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 indent="1"/>
    </xf>
    <xf numFmtId="0" fontId="5" fillId="0" borderId="0" xfId="0" applyFont="1"/>
    <xf numFmtId="0" fontId="11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center" indent="1"/>
    </xf>
    <xf numFmtId="0" fontId="12" fillId="0" borderId="0" xfId="0" applyFont="1" applyFill="1" applyAlignment="1">
      <alignment vertical="center"/>
    </xf>
    <xf numFmtId="0" fontId="6" fillId="0" borderId="14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vertical="center"/>
    </xf>
    <xf numFmtId="0" fontId="6" fillId="0" borderId="16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vertical="center" shrinkToFit="1"/>
    </xf>
    <xf numFmtId="0" fontId="0" fillId="0" borderId="4" xfId="0" applyFill="1" applyBorder="1" applyAlignment="1">
      <alignment vertical="center" shrinkToFit="1"/>
    </xf>
    <xf numFmtId="0" fontId="0" fillId="0" borderId="4" xfId="0" applyBorder="1"/>
    <xf numFmtId="0" fontId="3" fillId="0" borderId="0" xfId="0" applyFont="1" applyAlignment="1"/>
    <xf numFmtId="0" fontId="4" fillId="0" borderId="0" xfId="0" applyFont="1" applyAlignment="1"/>
    <xf numFmtId="1" fontId="16" fillId="0" borderId="0" xfId="0" applyNumberFormat="1" applyFont="1" applyAlignment="1">
      <alignment horizontal="center" vertical="center" shrinkToFit="1"/>
    </xf>
    <xf numFmtId="1" fontId="16" fillId="0" borderId="0" xfId="0" applyNumberFormat="1" applyFont="1" applyAlignment="1">
      <alignment horizontal="distributed" vertical="center" shrinkToFit="1"/>
    </xf>
    <xf numFmtId="49" fontId="0" fillId="0" borderId="0" xfId="0" applyNumberFormat="1" applyAlignment="1">
      <alignment vertical="center"/>
    </xf>
    <xf numFmtId="1" fontId="17" fillId="0" borderId="0" xfId="0" applyNumberFormat="1" applyFont="1" applyAlignment="1">
      <alignment horizontal="centerContinuous" vertical="center" shrinkToFit="1"/>
    </xf>
    <xf numFmtId="1" fontId="18" fillId="0" borderId="0" xfId="0" applyNumberFormat="1" applyFont="1" applyAlignment="1">
      <alignment vertical="center" shrinkToFit="1"/>
    </xf>
    <xf numFmtId="1" fontId="0" fillId="0" borderId="0" xfId="0" applyNumberFormat="1" applyAlignment="1">
      <alignment horizontal="center" vertical="center" shrinkToFit="1"/>
    </xf>
    <xf numFmtId="1" fontId="0" fillId="0" borderId="0" xfId="0" applyNumberFormat="1" applyAlignment="1">
      <alignment horizontal="distributed" vertical="center" shrinkToFit="1"/>
    </xf>
    <xf numFmtId="177" fontId="0" fillId="0" borderId="0" xfId="0" applyNumberFormat="1" applyAlignment="1">
      <alignment vertical="center"/>
    </xf>
    <xf numFmtId="1" fontId="0" fillId="0" borderId="11" xfId="0" applyNumberFormat="1" applyBorder="1" applyAlignment="1">
      <alignment horizontal="center" vertical="center" shrinkToFit="1"/>
    </xf>
    <xf numFmtId="1" fontId="19" fillId="0" borderId="9" xfId="0" applyNumberFormat="1" applyFont="1" applyFill="1" applyBorder="1" applyAlignment="1">
      <alignment horizontal="distributed" vertical="center" shrinkToFit="1"/>
    </xf>
    <xf numFmtId="1" fontId="19" fillId="0" borderId="2" xfId="0" applyNumberFormat="1" applyFont="1" applyFill="1" applyBorder="1" applyAlignment="1">
      <alignment vertical="center" shrinkToFit="1"/>
    </xf>
    <xf numFmtId="1" fontId="19" fillId="0" borderId="5" xfId="0" applyNumberFormat="1" applyFont="1" applyFill="1" applyBorder="1" applyAlignment="1">
      <alignment horizontal="distributed" vertical="center" shrinkToFit="1"/>
    </xf>
    <xf numFmtId="1" fontId="20" fillId="0" borderId="0" xfId="0" applyNumberFormat="1" applyFont="1" applyAlignment="1">
      <alignment vertical="center" shrinkToFit="1"/>
    </xf>
    <xf numFmtId="1" fontId="0" fillId="0" borderId="0" xfId="0" applyNumberFormat="1" applyBorder="1" applyAlignment="1">
      <alignment horizontal="center" vertical="center" shrinkToFit="1"/>
    </xf>
    <xf numFmtId="1" fontId="0" fillId="0" borderId="0" xfId="0" applyNumberFormat="1" applyBorder="1" applyAlignment="1">
      <alignment horizontal="distributed" vertical="center" shrinkToFit="1"/>
    </xf>
    <xf numFmtId="1" fontId="15" fillId="0" borderId="9" xfId="0" applyNumberFormat="1" applyFont="1" applyFill="1" applyBorder="1" applyAlignment="1">
      <alignment horizontal="distributed" vertical="center" shrinkToFit="1"/>
    </xf>
    <xf numFmtId="1" fontId="19" fillId="0" borderId="18" xfId="0" applyNumberFormat="1" applyFont="1" applyFill="1" applyBorder="1" applyAlignment="1">
      <alignment horizontal="distributed" vertical="center" shrinkToFit="1"/>
    </xf>
    <xf numFmtId="1" fontId="19" fillId="0" borderId="10" xfId="0" applyNumberFormat="1" applyFont="1" applyFill="1" applyBorder="1" applyAlignment="1">
      <alignment horizontal="distributed" vertical="center" shrinkToFit="1"/>
    </xf>
    <xf numFmtId="1" fontId="19" fillId="0" borderId="0" xfId="0" applyNumberFormat="1" applyFont="1" applyFill="1" applyBorder="1" applyAlignment="1">
      <alignment horizontal="distributed" vertical="center" shrinkToFit="1"/>
    </xf>
    <xf numFmtId="1" fontId="15" fillId="0" borderId="2" xfId="0" applyNumberFormat="1" applyFont="1" applyFill="1" applyBorder="1" applyAlignment="1">
      <alignment vertical="center" shrinkToFit="1"/>
    </xf>
    <xf numFmtId="1" fontId="15" fillId="0" borderId="5" xfId="0" applyNumberFormat="1" applyFont="1" applyFill="1" applyBorder="1" applyAlignment="1">
      <alignment horizontal="distributed" vertical="center" shrinkToFit="1"/>
    </xf>
    <xf numFmtId="1" fontId="19" fillId="0" borderId="7" xfId="0" applyNumberFormat="1" applyFont="1" applyFill="1" applyBorder="1" applyAlignment="1">
      <alignment horizontal="distributed" vertical="center" shrinkToFit="1"/>
    </xf>
    <xf numFmtId="1" fontId="19" fillId="0" borderId="1" xfId="0" applyNumberFormat="1" applyFont="1" applyFill="1" applyBorder="1" applyAlignment="1">
      <alignment horizontal="distributed" vertical="center" shrinkToFit="1"/>
    </xf>
    <xf numFmtId="1" fontId="20" fillId="0" borderId="0" xfId="0" applyNumberFormat="1" applyFont="1" applyBorder="1" applyAlignment="1">
      <alignment vertical="center" shrinkToFit="1"/>
    </xf>
    <xf numFmtId="1" fontId="15" fillId="0" borderId="0" xfId="0" applyNumberFormat="1" applyFont="1" applyAlignment="1">
      <alignment horizontal="center" vertical="center" shrinkToFit="1"/>
    </xf>
    <xf numFmtId="1" fontId="14" fillId="0" borderId="0" xfId="0" applyNumberFormat="1" applyFont="1" applyFill="1" applyAlignment="1">
      <alignment horizontal="distributed" vertical="center" shrinkToFit="1"/>
    </xf>
    <xf numFmtId="1" fontId="15" fillId="0" borderId="0" xfId="0" applyNumberFormat="1" applyFont="1" applyAlignment="1">
      <alignment horizontal="distributed" vertical="center" shrinkToFit="1"/>
    </xf>
    <xf numFmtId="1" fontId="20" fillId="0" borderId="0" xfId="0" applyNumberFormat="1" applyFont="1" applyAlignment="1">
      <alignment horizontal="center" vertical="center" shrinkToFit="1"/>
    </xf>
    <xf numFmtId="1" fontId="0" fillId="0" borderId="9" xfId="0" applyNumberFormat="1" applyBorder="1" applyAlignment="1">
      <alignment horizontal="distributed" vertical="center" shrinkToFit="1"/>
    </xf>
    <xf numFmtId="1" fontId="20" fillId="0" borderId="0" xfId="0" applyNumberFormat="1" applyFont="1" applyAlignment="1">
      <alignment vertical="center"/>
    </xf>
    <xf numFmtId="1" fontId="19" fillId="0" borderId="9" xfId="0" applyNumberFormat="1" applyFont="1" applyFill="1" applyBorder="1" applyAlignment="1">
      <alignment vertical="center" shrinkToFit="1"/>
    </xf>
    <xf numFmtId="1" fontId="15" fillId="0" borderId="0" xfId="0" applyNumberFormat="1" applyFont="1" applyBorder="1" applyAlignment="1">
      <alignment horizontal="distributed" vertical="center" shrinkToFit="1"/>
    </xf>
    <xf numFmtId="0" fontId="0" fillId="0" borderId="2" xfId="0" applyBorder="1"/>
    <xf numFmtId="1" fontId="21" fillId="0" borderId="0" xfId="0" applyNumberFormat="1" applyFont="1" applyAlignment="1">
      <alignment horizontal="centerContinuous" vertical="center" shrinkToFit="1"/>
    </xf>
    <xf numFmtId="0" fontId="2" fillId="0" borderId="0" xfId="0" applyFont="1" applyFill="1" applyBorder="1" applyAlignment="1">
      <alignment vertical="center" shrinkToFit="1"/>
    </xf>
    <xf numFmtId="0" fontId="22" fillId="0" borderId="0" xfId="0" applyFont="1" applyAlignment="1">
      <alignment vertical="center"/>
    </xf>
    <xf numFmtId="0" fontId="12" fillId="0" borderId="0" xfId="0" applyFont="1" applyFill="1" applyBorder="1" applyAlignment="1">
      <alignment vertical="center" shrinkToFit="1"/>
    </xf>
    <xf numFmtId="0" fontId="6" fillId="0" borderId="13" xfId="0" applyFont="1" applyFill="1" applyBorder="1" applyAlignment="1">
      <alignment vertical="center" shrinkToFit="1"/>
    </xf>
    <xf numFmtId="0" fontId="8" fillId="0" borderId="1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shrinkToFit="1"/>
    </xf>
    <xf numFmtId="0" fontId="6" fillId="0" borderId="13" xfId="0" applyFont="1" applyFill="1" applyBorder="1" applyAlignment="1">
      <alignment horizontal="center" vertical="center" shrinkToFit="1"/>
    </xf>
    <xf numFmtId="49" fontId="2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 shrinkToFit="1"/>
    </xf>
    <xf numFmtId="0" fontId="11" fillId="0" borderId="0" xfId="0" applyFont="1" applyFill="1" applyBorder="1" applyAlignment="1">
      <alignment vertical="center" shrinkToFit="1"/>
    </xf>
    <xf numFmtId="0" fontId="0" fillId="0" borderId="0" xfId="0" applyAlignment="1">
      <alignment shrinkToFit="1"/>
    </xf>
    <xf numFmtId="0" fontId="2" fillId="0" borderId="0" xfId="0" applyFont="1" applyFill="1" applyAlignment="1">
      <alignment vertical="center" shrinkToFit="1"/>
    </xf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shrinkToFit="1"/>
    </xf>
    <xf numFmtId="0" fontId="24" fillId="0" borderId="0" xfId="0" applyFont="1" applyFill="1" applyBorder="1" applyAlignment="1">
      <alignment horizontal="distributed" vertical="center" shrinkToFit="1"/>
    </xf>
    <xf numFmtId="1" fontId="24" fillId="0" borderId="9" xfId="0" applyNumberFormat="1" applyFont="1" applyFill="1" applyBorder="1" applyAlignment="1">
      <alignment horizontal="center" vertical="center" shrinkToFit="1"/>
    </xf>
    <xf numFmtId="1" fontId="24" fillId="0" borderId="5" xfId="0" applyNumberFormat="1" applyFont="1" applyFill="1" applyBorder="1" applyAlignment="1">
      <alignment horizontal="center" vertical="center" shrinkToFit="1"/>
    </xf>
    <xf numFmtId="0" fontId="24" fillId="0" borderId="9" xfId="0" applyFont="1" applyFill="1" applyBorder="1" applyAlignment="1">
      <alignment horizontal="distributed" vertical="center" shrinkToFit="1"/>
    </xf>
    <xf numFmtId="0" fontId="24" fillId="0" borderId="5" xfId="0" applyFont="1" applyFill="1" applyBorder="1" applyAlignment="1">
      <alignment horizontal="distributed" vertical="center" shrinkToFit="1"/>
    </xf>
    <xf numFmtId="1" fontId="24" fillId="0" borderId="9" xfId="0" applyNumberFormat="1" applyFont="1" applyFill="1" applyBorder="1" applyAlignment="1">
      <alignment horizontal="distributed" vertical="center" shrinkToFit="1"/>
    </xf>
    <xf numFmtId="1" fontId="24" fillId="0" borderId="5" xfId="0" applyNumberFormat="1" applyFont="1" applyFill="1" applyBorder="1" applyAlignment="1">
      <alignment horizontal="distributed" vertical="center" shrinkToFit="1"/>
    </xf>
    <xf numFmtId="0" fontId="24" fillId="0" borderId="0" xfId="0" applyFont="1" applyFill="1" applyBorder="1" applyAlignment="1">
      <alignment horizontal="center" vertical="center" shrinkToFit="1"/>
    </xf>
    <xf numFmtId="0" fontId="24" fillId="0" borderId="9" xfId="0" applyFont="1" applyFill="1" applyBorder="1" applyAlignment="1">
      <alignment horizontal="center" vertical="center" shrinkToFit="1"/>
    </xf>
    <xf numFmtId="0" fontId="24" fillId="0" borderId="5" xfId="0" applyFont="1" applyFill="1" applyBorder="1" applyAlignment="1">
      <alignment horizontal="center" vertical="center" shrinkToFit="1"/>
    </xf>
    <xf numFmtId="1" fontId="25" fillId="0" borderId="0" xfId="0" applyNumberFormat="1" applyFont="1" applyBorder="1" applyAlignment="1">
      <alignment horizontal="distributed" vertical="center" shrinkToFit="1"/>
    </xf>
    <xf numFmtId="0" fontId="0" fillId="0" borderId="0" xfId="0" applyAlignment="1"/>
    <xf numFmtId="0" fontId="26" fillId="0" borderId="0" xfId="0" applyFont="1" applyAlignment="1">
      <alignment horizontal="centerContinuous"/>
    </xf>
    <xf numFmtId="1" fontId="27" fillId="0" borderId="0" xfId="0" applyNumberFormat="1" applyFont="1" applyAlignment="1">
      <alignment horizontal="centerContinuous" vertical="center" shrinkToFit="1"/>
    </xf>
    <xf numFmtId="1" fontId="28" fillId="0" borderId="0" xfId="0" applyNumberFormat="1" applyFont="1" applyAlignment="1">
      <alignment horizontal="centerContinuous" vertical="center" shrinkToFit="1"/>
    </xf>
    <xf numFmtId="1" fontId="27" fillId="0" borderId="0" xfId="0" applyNumberFormat="1" applyFont="1" applyAlignment="1">
      <alignment horizontal="distributed" vertical="center" shrinkToFit="1"/>
    </xf>
    <xf numFmtId="1" fontId="28" fillId="0" borderId="0" xfId="0" applyNumberFormat="1" applyFont="1" applyAlignment="1">
      <alignment horizontal="distributed" vertical="center" shrinkToFit="1"/>
    </xf>
    <xf numFmtId="1" fontId="27" fillId="0" borderId="6" xfId="0" applyNumberFormat="1" applyFont="1" applyBorder="1" applyAlignment="1">
      <alignment horizontal="distributed" vertical="center" shrinkToFit="1"/>
    </xf>
    <xf numFmtId="176" fontId="29" fillId="0" borderId="0" xfId="0" applyNumberFormat="1" applyFont="1" applyAlignment="1">
      <alignment horizontal="center" vertical="center" shrinkToFit="1"/>
    </xf>
    <xf numFmtId="1" fontId="30" fillId="0" borderId="0" xfId="0" applyNumberFormat="1" applyFont="1" applyAlignment="1">
      <alignment horizontal="distributed" vertical="center" shrinkToFit="1"/>
    </xf>
    <xf numFmtId="1" fontId="30" fillId="0" borderId="6" xfId="0" applyNumberFormat="1" applyFont="1" applyBorder="1" applyAlignment="1">
      <alignment horizontal="distributed" vertical="center" shrinkToFit="1"/>
    </xf>
    <xf numFmtId="1" fontId="31" fillId="0" borderId="9" xfId="0" applyNumberFormat="1" applyFont="1" applyFill="1" applyBorder="1" applyAlignment="1">
      <alignment vertical="center" shrinkToFit="1"/>
    </xf>
    <xf numFmtId="1" fontId="31" fillId="0" borderId="10" xfId="0" applyNumberFormat="1" applyFont="1" applyFill="1" applyBorder="1" applyAlignment="1">
      <alignment vertical="center" shrinkToFit="1"/>
    </xf>
    <xf numFmtId="1" fontId="30" fillId="0" borderId="8" xfId="0" applyNumberFormat="1" applyFont="1" applyBorder="1" applyAlignment="1">
      <alignment horizontal="distributed" vertical="center" shrinkToFit="1"/>
    </xf>
    <xf numFmtId="1" fontId="28" fillId="0" borderId="0" xfId="0" applyNumberFormat="1" applyFont="1" applyBorder="1" applyAlignment="1">
      <alignment horizontal="distributed" vertical="center" shrinkToFit="1"/>
    </xf>
    <xf numFmtId="1" fontId="30" fillId="0" borderId="0" xfId="0" applyNumberFormat="1" applyFont="1" applyBorder="1" applyAlignment="1">
      <alignment horizontal="distributed" vertical="center" shrinkToFit="1"/>
    </xf>
    <xf numFmtId="1" fontId="28" fillId="0" borderId="9" xfId="0" applyNumberFormat="1" applyFont="1" applyBorder="1" applyAlignment="1">
      <alignment horizontal="distributed" vertical="center" shrinkToFit="1"/>
    </xf>
    <xf numFmtId="1" fontId="30" fillId="0" borderId="9" xfId="0" applyNumberFormat="1" applyFont="1" applyBorder="1" applyAlignment="1">
      <alignment horizontal="distributed" vertical="center" shrinkToFit="1"/>
    </xf>
    <xf numFmtId="1" fontId="31" fillId="0" borderId="5" xfId="0" applyNumberFormat="1" applyFont="1" applyFill="1" applyBorder="1" applyAlignment="1">
      <alignment horizontal="distributed" vertical="center" shrinkToFit="1"/>
    </xf>
    <xf numFmtId="1" fontId="31" fillId="0" borderId="1" xfId="0" applyNumberFormat="1" applyFont="1" applyFill="1" applyBorder="1" applyAlignment="1">
      <alignment horizontal="distributed" vertical="center" shrinkToFit="1"/>
    </xf>
    <xf numFmtId="1" fontId="28" fillId="0" borderId="0" xfId="0" applyNumberFormat="1" applyFont="1" applyFill="1" applyBorder="1" applyAlignment="1">
      <alignment horizontal="distributed" vertical="center" shrinkToFit="1"/>
    </xf>
    <xf numFmtId="1" fontId="31" fillId="0" borderId="0" xfId="0" applyNumberFormat="1" applyFont="1" applyFill="1" applyBorder="1" applyAlignment="1">
      <alignment horizontal="distributed" vertical="center" shrinkToFit="1"/>
    </xf>
    <xf numFmtId="1" fontId="31" fillId="0" borderId="8" xfId="0" applyNumberFormat="1" applyFont="1" applyFill="1" applyBorder="1" applyAlignment="1">
      <alignment horizontal="distributed" vertical="center" shrinkToFit="1"/>
    </xf>
    <xf numFmtId="1" fontId="31" fillId="0" borderId="6" xfId="0" applyNumberFormat="1" applyFont="1" applyFill="1" applyBorder="1" applyAlignment="1">
      <alignment horizontal="distributed" vertical="center" shrinkToFit="1"/>
    </xf>
    <xf numFmtId="1" fontId="32" fillId="0" borderId="0" xfId="0" applyNumberFormat="1" applyFont="1" applyAlignment="1">
      <alignment horizontal="distributed" vertical="center" shrinkToFit="1"/>
    </xf>
    <xf numFmtId="1" fontId="32" fillId="0" borderId="8" xfId="0" applyNumberFormat="1" applyFont="1" applyBorder="1" applyAlignment="1">
      <alignment horizontal="distributed" vertical="center" shrinkToFit="1"/>
    </xf>
    <xf numFmtId="1" fontId="32" fillId="0" borderId="6" xfId="0" applyNumberFormat="1" applyFont="1" applyBorder="1" applyAlignment="1">
      <alignment horizontal="distributed" vertical="center" shrinkToFit="1"/>
    </xf>
    <xf numFmtId="1" fontId="32" fillId="0" borderId="9" xfId="0" applyNumberFormat="1" applyFont="1" applyBorder="1" applyAlignment="1">
      <alignment horizontal="distributed" vertical="center" shrinkToFit="1"/>
    </xf>
    <xf numFmtId="1" fontId="32" fillId="0" borderId="18" xfId="0" applyNumberFormat="1" applyFont="1" applyBorder="1" applyAlignment="1">
      <alignment horizontal="distributed" vertical="center" shrinkToFit="1"/>
    </xf>
    <xf numFmtId="1" fontId="32" fillId="0" borderId="10" xfId="0" applyNumberFormat="1" applyFont="1" applyBorder="1" applyAlignment="1">
      <alignment horizontal="distributed" vertical="center" shrinkToFit="1"/>
    </xf>
    <xf numFmtId="1" fontId="30" fillId="0" borderId="5" xfId="0" applyNumberFormat="1" applyFont="1" applyBorder="1" applyAlignment="1">
      <alignment horizontal="distributed" vertical="center" shrinkToFit="1"/>
    </xf>
    <xf numFmtId="1" fontId="30" fillId="0" borderId="1" xfId="0" applyNumberFormat="1" applyFont="1" applyBorder="1" applyAlignment="1">
      <alignment horizontal="distributed" vertical="center" shrinkToFit="1"/>
    </xf>
    <xf numFmtId="1" fontId="32" fillId="0" borderId="0" xfId="0" applyNumberFormat="1" applyFont="1" applyBorder="1" applyAlignment="1">
      <alignment horizontal="distributed" vertical="center" shrinkToFit="1"/>
    </xf>
    <xf numFmtId="0" fontId="30" fillId="0" borderId="0" xfId="0" applyFont="1"/>
    <xf numFmtId="0" fontId="30" fillId="0" borderId="9" xfId="0" applyFont="1" applyBorder="1"/>
    <xf numFmtId="0" fontId="30" fillId="0" borderId="10" xfId="0" applyFont="1" applyBorder="1"/>
    <xf numFmtId="0" fontId="30" fillId="0" borderId="0" xfId="0" applyFont="1" applyBorder="1"/>
    <xf numFmtId="0" fontId="30" fillId="0" borderId="8" xfId="0" applyFont="1" applyBorder="1"/>
    <xf numFmtId="0" fontId="30" fillId="0" borderId="5" xfId="0" applyFont="1" applyBorder="1"/>
    <xf numFmtId="0" fontId="30" fillId="0" borderId="1" xfId="0" applyFont="1" applyBorder="1"/>
    <xf numFmtId="1" fontId="33" fillId="0" borderId="0" xfId="0" applyNumberFormat="1" applyFont="1" applyAlignment="1">
      <alignment horizontal="distributed" vertical="center" shrinkToFit="1"/>
    </xf>
    <xf numFmtId="1" fontId="33" fillId="0" borderId="0" xfId="0" applyNumberFormat="1" applyFont="1" applyBorder="1" applyAlignment="1">
      <alignment horizontal="distributed" vertical="center" shrinkToFit="1"/>
    </xf>
    <xf numFmtId="1" fontId="33" fillId="0" borderId="0" xfId="0" applyNumberFormat="1" applyFont="1" applyFill="1" applyBorder="1" applyAlignment="1">
      <alignment horizontal="distributed" vertical="center" shrinkToFit="1"/>
    </xf>
    <xf numFmtId="1" fontId="33" fillId="0" borderId="2" xfId="0" applyNumberFormat="1" applyFont="1" applyBorder="1" applyAlignment="1">
      <alignment horizontal="distributed" vertical="center" shrinkToFit="1"/>
    </xf>
    <xf numFmtId="1" fontId="33" fillId="0" borderId="0" xfId="0" applyNumberFormat="1" applyFont="1" applyAlignment="1">
      <alignment horizontal="centerContinuous" vertical="center" shrinkToFit="1"/>
    </xf>
    <xf numFmtId="1" fontId="33" fillId="0" borderId="9" xfId="0" applyNumberFormat="1" applyFont="1" applyBorder="1" applyAlignment="1">
      <alignment horizontal="distributed" vertical="center" shrinkToFit="1"/>
    </xf>
    <xf numFmtId="1" fontId="33" fillId="0" borderId="5" xfId="0" applyNumberFormat="1" applyFont="1" applyBorder="1" applyAlignment="1">
      <alignment horizontal="distributed" vertical="center" shrinkToFit="1"/>
    </xf>
    <xf numFmtId="0" fontId="33" fillId="0" borderId="0" xfId="0" applyFont="1"/>
    <xf numFmtId="0" fontId="33" fillId="0" borderId="9" xfId="0" applyFont="1" applyBorder="1"/>
    <xf numFmtId="0" fontId="33" fillId="0" borderId="0" xfId="0" applyFont="1" applyBorder="1"/>
    <xf numFmtId="0" fontId="33" fillId="0" borderId="5" xfId="0" applyFont="1" applyBorder="1"/>
    <xf numFmtId="1" fontId="33" fillId="0" borderId="5" xfId="0" applyNumberFormat="1" applyFont="1" applyFill="1" applyBorder="1" applyAlignment="1">
      <alignment horizontal="distributed" vertical="center" shrinkToFit="1"/>
    </xf>
    <xf numFmtId="1" fontId="33" fillId="0" borderId="11" xfId="0" applyNumberFormat="1" applyFont="1" applyBorder="1" applyAlignment="1">
      <alignment horizontal="distributed" vertical="center" shrinkToFit="1"/>
    </xf>
    <xf numFmtId="1" fontId="33" fillId="0" borderId="12" xfId="0" applyNumberFormat="1" applyFont="1" applyFill="1" applyBorder="1" applyAlignment="1">
      <alignment horizontal="distributed" vertical="center" shrinkToFit="1"/>
    </xf>
    <xf numFmtId="1" fontId="33" fillId="0" borderId="12" xfId="0" applyNumberFormat="1" applyFont="1" applyBorder="1" applyAlignment="1">
      <alignment horizontal="distributed" vertical="center" shrinkToFit="1"/>
    </xf>
    <xf numFmtId="1" fontId="33" fillId="0" borderId="20" xfId="0" applyNumberFormat="1" applyFont="1" applyFill="1" applyBorder="1" applyAlignment="1">
      <alignment horizontal="distributed" vertical="center" shrinkToFit="1"/>
    </xf>
    <xf numFmtId="1" fontId="33" fillId="0" borderId="20" xfId="0" applyNumberFormat="1" applyFont="1" applyBorder="1" applyAlignment="1">
      <alignment horizontal="distributed" vertical="center" shrinkToFit="1"/>
    </xf>
    <xf numFmtId="0" fontId="12" fillId="0" borderId="0" xfId="0" applyFont="1" applyFill="1" applyBorder="1" applyAlignment="1">
      <alignment horizontal="center" vertical="center" shrinkToFit="1"/>
    </xf>
    <xf numFmtId="1" fontId="20" fillId="0" borderId="0" xfId="0" applyNumberFormat="1" applyFont="1" applyBorder="1" applyAlignment="1">
      <alignment horizontal="center" vertical="center" shrinkToFit="1"/>
    </xf>
    <xf numFmtId="1" fontId="33" fillId="0" borderId="11" xfId="0" applyNumberFormat="1" applyFont="1" applyFill="1" applyBorder="1" applyAlignment="1">
      <alignment horizontal="distributed" vertical="center" shrinkToFit="1"/>
    </xf>
    <xf numFmtId="1" fontId="31" fillId="0" borderId="9" xfId="0" applyNumberFormat="1" applyFont="1" applyFill="1" applyBorder="1" applyAlignment="1">
      <alignment horizontal="distributed" vertical="center" shrinkToFit="1"/>
    </xf>
    <xf numFmtId="1" fontId="31" fillId="0" borderId="18" xfId="0" applyNumberFormat="1" applyFont="1" applyFill="1" applyBorder="1" applyAlignment="1">
      <alignment horizontal="distributed" vertical="center" shrinkToFit="1"/>
    </xf>
    <xf numFmtId="1" fontId="31" fillId="0" borderId="10" xfId="0" applyNumberFormat="1" applyFont="1" applyFill="1" applyBorder="1" applyAlignment="1">
      <alignment horizontal="distributed" vertical="center" shrinkToFit="1"/>
    </xf>
    <xf numFmtId="1" fontId="33" fillId="0" borderId="9" xfId="0" applyNumberFormat="1" applyFont="1" applyFill="1" applyBorder="1" applyAlignment="1">
      <alignment horizontal="distributed" vertical="center" shrinkToFit="1"/>
    </xf>
    <xf numFmtId="1" fontId="15" fillId="0" borderId="0" xfId="0" applyNumberFormat="1" applyFont="1" applyFill="1" applyBorder="1" applyAlignment="1">
      <alignment vertical="center" shrinkToFit="1"/>
    </xf>
    <xf numFmtId="1" fontId="14" fillId="0" borderId="0" xfId="0" applyNumberFormat="1" applyFont="1" applyFill="1" applyBorder="1" applyAlignment="1">
      <alignment horizontal="distributed" vertical="center" wrapText="1" shrinkToFit="1"/>
    </xf>
    <xf numFmtId="1" fontId="15" fillId="0" borderId="0" xfId="0" applyNumberFormat="1" applyFont="1" applyFill="1" applyBorder="1" applyAlignment="1">
      <alignment horizontal="distributed" vertical="center" shrinkToFit="1"/>
    </xf>
    <xf numFmtId="1" fontId="19" fillId="0" borderId="9" xfId="0" applyNumberFormat="1" applyFont="1" applyFill="1" applyBorder="1" applyAlignment="1">
      <alignment horizontal="distributed" vertical="center" shrinkToFit="1"/>
    </xf>
    <xf numFmtId="1" fontId="19" fillId="0" borderId="5" xfId="0" applyNumberFormat="1" applyFont="1" applyFill="1" applyBorder="1" applyAlignment="1">
      <alignment horizontal="distributed" vertical="center" shrinkToFit="1"/>
    </xf>
    <xf numFmtId="1" fontId="20" fillId="0" borderId="0" xfId="0" applyNumberFormat="1" applyFont="1" applyAlignment="1">
      <alignment horizontal="center" vertical="center" shrinkToFit="1"/>
    </xf>
    <xf numFmtId="1" fontId="20" fillId="0" borderId="0" xfId="0" applyNumberFormat="1" applyFont="1" applyBorder="1" applyAlignment="1">
      <alignment horizontal="center" vertical="center" shrinkToFit="1"/>
    </xf>
    <xf numFmtId="0" fontId="0" fillId="0" borderId="0" xfId="0" applyBorder="1"/>
    <xf numFmtId="1" fontId="28" fillId="0" borderId="5" xfId="0" applyNumberFormat="1" applyFont="1" applyBorder="1" applyAlignment="1">
      <alignment horizontal="distributed" vertical="center" shrinkToFit="1"/>
    </xf>
    <xf numFmtId="1" fontId="0" fillId="0" borderId="5" xfId="0" applyNumberFormat="1" applyBorder="1" applyAlignment="1">
      <alignment horizontal="distributed" vertical="center" shrinkToFit="1"/>
    </xf>
    <xf numFmtId="1" fontId="33" fillId="0" borderId="10" xfId="0" applyNumberFormat="1" applyFont="1" applyBorder="1" applyAlignment="1">
      <alignment horizontal="distributed" vertical="center" shrinkToFit="1"/>
    </xf>
    <xf numFmtId="1" fontId="33" fillId="0" borderId="8" xfId="0" applyNumberFormat="1" applyFont="1" applyBorder="1" applyAlignment="1">
      <alignment horizontal="distributed" vertical="center" shrinkToFit="1"/>
    </xf>
    <xf numFmtId="1" fontId="33" fillId="0" borderId="8" xfId="0" applyNumberFormat="1" applyFont="1" applyFill="1" applyBorder="1" applyAlignment="1">
      <alignment horizontal="distributed" vertical="center" shrinkToFit="1"/>
    </xf>
    <xf numFmtId="1" fontId="33" fillId="0" borderId="1" xfId="0" applyNumberFormat="1" applyFont="1" applyBorder="1" applyAlignment="1">
      <alignment horizontal="distributed" vertical="center" shrinkToFit="1"/>
    </xf>
    <xf numFmtId="1" fontId="33" fillId="0" borderId="25" xfId="0" applyNumberFormat="1" applyFont="1" applyFill="1" applyBorder="1" applyAlignment="1">
      <alignment horizontal="distributed" vertical="center" shrinkToFit="1"/>
    </xf>
    <xf numFmtId="1" fontId="33" fillId="0" borderId="26" xfId="0" applyNumberFormat="1" applyFont="1" applyFill="1" applyBorder="1" applyAlignment="1">
      <alignment horizontal="distributed" vertical="center" shrinkToFit="1"/>
    </xf>
    <xf numFmtId="1" fontId="33" fillId="0" borderId="26" xfId="0" applyNumberFormat="1" applyFont="1" applyBorder="1" applyAlignment="1">
      <alignment horizontal="distributed" vertical="center" shrinkToFit="1"/>
    </xf>
    <xf numFmtId="1" fontId="33" fillId="0" borderId="27" xfId="0" applyNumberFormat="1" applyFont="1" applyFill="1" applyBorder="1" applyAlignment="1">
      <alignment horizontal="distributed" vertical="center" shrinkToFit="1"/>
    </xf>
    <xf numFmtId="1" fontId="30" fillId="0" borderId="0" xfId="0" applyNumberFormat="1" applyFont="1" applyBorder="1" applyAlignment="1">
      <alignment vertical="center" shrinkToFit="1"/>
    </xf>
    <xf numFmtId="0" fontId="2" fillId="0" borderId="1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20" fontId="2" fillId="0" borderId="5" xfId="0" applyNumberFormat="1" applyFont="1" applyFill="1" applyBorder="1" applyAlignment="1">
      <alignment horizontal="center" vertical="center"/>
    </xf>
    <xf numFmtId="20" fontId="2" fillId="0" borderId="9" xfId="0" applyNumberFormat="1" applyFont="1" applyFill="1" applyBorder="1" applyAlignment="1">
      <alignment horizontal="center" vertical="center"/>
    </xf>
    <xf numFmtId="0" fontId="0" fillId="0" borderId="0" xfId="0" applyNumberFormat="1" applyFont="1" applyAlignment="1">
      <alignment vertical="center" shrinkToFit="1"/>
    </xf>
    <xf numFmtId="0" fontId="2" fillId="0" borderId="9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33" fillId="0" borderId="12" xfId="0" applyFont="1" applyBorder="1"/>
    <xf numFmtId="0" fontId="2" fillId="0" borderId="1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20" fontId="2" fillId="0" borderId="5" xfId="0" applyNumberFormat="1" applyFont="1" applyFill="1" applyBorder="1" applyAlignment="1">
      <alignment horizontal="center" vertical="center"/>
    </xf>
    <xf numFmtId="20" fontId="2" fillId="0" borderId="9" xfId="0" applyNumberFormat="1" applyFont="1" applyFill="1" applyBorder="1" applyAlignment="1">
      <alignment horizontal="center" vertical="center"/>
    </xf>
    <xf numFmtId="0" fontId="0" fillId="0" borderId="19" xfId="0" applyBorder="1" applyAlignment="1">
      <alignment vertical="center" textRotation="255"/>
    </xf>
    <xf numFmtId="1" fontId="19" fillId="0" borderId="9" xfId="0" applyNumberFormat="1" applyFont="1" applyFill="1" applyBorder="1" applyAlignment="1">
      <alignment horizontal="distributed" vertical="center" shrinkToFit="1"/>
    </xf>
    <xf numFmtId="1" fontId="19" fillId="0" borderId="5" xfId="0" applyNumberFormat="1" applyFont="1" applyFill="1" applyBorder="1" applyAlignment="1">
      <alignment horizontal="distributed" vertical="center" shrinkToFit="1"/>
    </xf>
    <xf numFmtId="1" fontId="19" fillId="0" borderId="9" xfId="0" applyNumberFormat="1" applyFont="1" applyFill="1" applyBorder="1" applyAlignment="1">
      <alignment horizontal="distributed" vertical="center" shrinkToFit="1"/>
    </xf>
    <xf numFmtId="1" fontId="19" fillId="0" borderId="5" xfId="0" applyNumberFormat="1" applyFont="1" applyFill="1" applyBorder="1" applyAlignment="1">
      <alignment horizontal="distributed" vertical="center" shrinkToFit="1"/>
    </xf>
    <xf numFmtId="1" fontId="32" fillId="0" borderId="5" xfId="0" applyNumberFormat="1" applyFont="1" applyBorder="1" applyAlignment="1">
      <alignment horizontal="distributed" vertical="center" shrinkToFit="1"/>
    </xf>
    <xf numFmtId="1" fontId="32" fillId="0" borderId="1" xfId="0" applyNumberFormat="1" applyFont="1" applyBorder="1" applyAlignment="1">
      <alignment horizontal="distributed" vertical="center" shrinkToFit="1"/>
    </xf>
    <xf numFmtId="1" fontId="19" fillId="0" borderId="11" xfId="0" applyNumberFormat="1" applyFont="1" applyFill="1" applyBorder="1" applyAlignment="1">
      <alignment vertical="center" shrinkToFit="1"/>
    </xf>
    <xf numFmtId="0" fontId="33" fillId="0" borderId="2" xfId="0" applyFont="1" applyBorder="1"/>
    <xf numFmtId="1" fontId="30" fillId="0" borderId="5" xfId="0" applyNumberFormat="1" applyFont="1" applyBorder="1" applyAlignment="1">
      <alignment vertical="center" shrinkToFit="1"/>
    </xf>
    <xf numFmtId="1" fontId="30" fillId="0" borderId="9" xfId="0" applyNumberFormat="1" applyFont="1" applyBorder="1" applyAlignment="1">
      <alignment vertical="center" shrinkToFit="1"/>
    </xf>
    <xf numFmtId="1" fontId="30" fillId="0" borderId="28" xfId="0" applyNumberFormat="1" applyFont="1" applyBorder="1" applyAlignment="1">
      <alignment horizontal="distributed" vertical="center" shrinkToFit="1"/>
    </xf>
    <xf numFmtId="1" fontId="30" fillId="0" borderId="29" xfId="0" applyNumberFormat="1" applyFont="1" applyBorder="1" applyAlignment="1">
      <alignment horizontal="distributed" vertical="center" shrinkToFit="1"/>
    </xf>
    <xf numFmtId="1" fontId="31" fillId="0" borderId="28" xfId="0" applyNumberFormat="1" applyFont="1" applyFill="1" applyBorder="1" applyAlignment="1">
      <alignment horizontal="distributed" vertical="center" shrinkToFit="1"/>
    </xf>
    <xf numFmtId="0" fontId="38" fillId="0" borderId="0" xfId="0" applyFont="1" applyAlignment="1">
      <alignment horizontal="left" indent="1"/>
    </xf>
    <xf numFmtId="0" fontId="25" fillId="0" borderId="0" xfId="0" applyFont="1"/>
    <xf numFmtId="0" fontId="40" fillId="0" borderId="0" xfId="0" applyFont="1" applyAlignment="1">
      <alignment horizontal="left" indent="1"/>
    </xf>
    <xf numFmtId="1" fontId="30" fillId="0" borderId="0" xfId="0" applyNumberFormat="1" applyFont="1" applyBorder="1" applyAlignment="1">
      <alignment horizontal="center" vertical="center" shrinkToFit="1"/>
    </xf>
    <xf numFmtId="0" fontId="30" fillId="0" borderId="0" xfId="0" applyFont="1" applyBorder="1" applyAlignment="1">
      <alignment horizontal="center"/>
    </xf>
    <xf numFmtId="1" fontId="31" fillId="0" borderId="0" xfId="0" applyNumberFormat="1" applyFont="1" applyFill="1" applyBorder="1" applyAlignment="1">
      <alignment horizontal="center" vertical="center" shrinkToFit="1"/>
    </xf>
    <xf numFmtId="1" fontId="31" fillId="0" borderId="5" xfId="0" applyNumberFormat="1" applyFont="1" applyFill="1" applyBorder="1" applyAlignment="1">
      <alignment horizontal="center" vertical="center" shrinkToFit="1"/>
    </xf>
    <xf numFmtId="1" fontId="30" fillId="0" borderId="6" xfId="0" applyNumberFormat="1" applyFont="1" applyBorder="1" applyAlignment="1">
      <alignment horizontal="center" vertical="top" shrinkToFit="1"/>
    </xf>
    <xf numFmtId="0" fontId="0" fillId="0" borderId="8" xfId="0" applyBorder="1" applyAlignment="1">
      <alignment horizontal="center" vertical="top" shrinkToFit="1"/>
    </xf>
    <xf numFmtId="0" fontId="0" fillId="0" borderId="6" xfId="0" applyBorder="1" applyAlignment="1">
      <alignment horizontal="center" vertical="top" shrinkToFit="1"/>
    </xf>
    <xf numFmtId="1" fontId="31" fillId="0" borderId="6" xfId="0" applyNumberFormat="1" applyFont="1" applyFill="1" applyBorder="1" applyAlignment="1">
      <alignment horizontal="center" vertical="top" shrinkToFit="1"/>
    </xf>
    <xf numFmtId="1" fontId="20" fillId="0" borderId="0" xfId="0" applyNumberFormat="1" applyFont="1" applyBorder="1" applyAlignment="1">
      <alignment horizontal="center" vertical="center" shrinkToFit="1"/>
    </xf>
    <xf numFmtId="1" fontId="14" fillId="0" borderId="9" xfId="0" applyNumberFormat="1" applyFont="1" applyFill="1" applyBorder="1" applyAlignment="1">
      <alignment horizontal="distributed" vertical="center" shrinkToFit="1"/>
    </xf>
    <xf numFmtId="1" fontId="14" fillId="0" borderId="5" xfId="0" applyNumberFormat="1" applyFont="1" applyFill="1" applyBorder="1" applyAlignment="1">
      <alignment horizontal="distributed" vertical="center" shrinkToFit="1"/>
    </xf>
    <xf numFmtId="1" fontId="19" fillId="0" borderId="9" xfId="0" applyNumberFormat="1" applyFont="1" applyFill="1" applyBorder="1" applyAlignment="1">
      <alignment horizontal="distributed" vertical="center" shrinkToFit="1"/>
    </xf>
    <xf numFmtId="1" fontId="19" fillId="0" borderId="5" xfId="0" applyNumberFormat="1" applyFont="1" applyFill="1" applyBorder="1" applyAlignment="1">
      <alignment horizontal="distributed" vertical="center" shrinkToFit="1"/>
    </xf>
    <xf numFmtId="1" fontId="20" fillId="0" borderId="0" xfId="0" applyNumberFormat="1" applyFont="1" applyAlignment="1">
      <alignment horizontal="center" vertical="center" shrinkToFit="1"/>
    </xf>
    <xf numFmtId="1" fontId="18" fillId="0" borderId="0" xfId="0" applyNumberFormat="1" applyFont="1" applyAlignment="1">
      <alignment horizontal="center" vertical="center" shrinkToFit="1"/>
    </xf>
    <xf numFmtId="176" fontId="29" fillId="0" borderId="0" xfId="0" applyNumberFormat="1" applyFont="1" applyAlignment="1">
      <alignment horizontal="center" vertical="center" shrinkToFit="1"/>
    </xf>
    <xf numFmtId="1" fontId="31" fillId="0" borderId="9" xfId="0" applyNumberFormat="1" applyFont="1" applyFill="1" applyBorder="1" applyAlignment="1">
      <alignment horizontal="center" vertical="center" shrinkToFit="1"/>
    </xf>
    <xf numFmtId="1" fontId="31" fillId="0" borderId="6" xfId="0" applyNumberFormat="1" applyFont="1" applyFill="1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49" fontId="0" fillId="0" borderId="0" xfId="0" applyNumberFormat="1" applyAlignment="1">
      <alignment horizontal="center" vertical="center" shrinkToFit="1"/>
    </xf>
    <xf numFmtId="49" fontId="0" fillId="0" borderId="0" xfId="0" applyNumberFormat="1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1" fontId="6" fillId="0" borderId="19" xfId="0" applyNumberFormat="1" applyFont="1" applyFill="1" applyBorder="1" applyAlignment="1">
      <alignment horizontal="center" vertical="center" shrinkToFit="1"/>
    </xf>
    <xf numFmtId="1" fontId="6" fillId="0" borderId="3" xfId="0" applyNumberFormat="1" applyFont="1" applyFill="1" applyBorder="1" applyAlignment="1">
      <alignment horizontal="center" vertical="center" shrinkToFit="1"/>
    </xf>
    <xf numFmtId="49" fontId="2" fillId="0" borderId="21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1" fontId="6" fillId="0" borderId="21" xfId="0" applyNumberFormat="1" applyFont="1" applyFill="1" applyBorder="1" applyAlignment="1">
      <alignment horizontal="center" vertical="center" shrinkToFit="1"/>
    </xf>
    <xf numFmtId="49" fontId="2" fillId="0" borderId="19" xfId="0" applyNumberFormat="1" applyFont="1" applyFill="1" applyBorder="1" applyAlignment="1">
      <alignment horizontal="center" vertical="center"/>
    </xf>
    <xf numFmtId="20" fontId="2" fillId="0" borderId="11" xfId="0" applyNumberFormat="1" applyFont="1" applyFill="1" applyBorder="1" applyAlignment="1">
      <alignment vertical="center"/>
    </xf>
    <xf numFmtId="20" fontId="2" fillId="0" borderId="2" xfId="0" applyNumberFormat="1" applyFont="1" applyFill="1" applyBorder="1" applyAlignment="1">
      <alignment vertical="center"/>
    </xf>
    <xf numFmtId="0" fontId="2" fillId="0" borderId="19" xfId="0" applyFont="1" applyFill="1" applyBorder="1" applyAlignment="1">
      <alignment horizontal="center" vertical="center" shrinkToFit="1"/>
    </xf>
    <xf numFmtId="0" fontId="2" fillId="0" borderId="3" xfId="0" applyFont="1" applyFill="1" applyBorder="1" applyAlignment="1">
      <alignment horizontal="center" vertical="center" shrinkToFit="1"/>
    </xf>
    <xf numFmtId="20" fontId="2" fillId="0" borderId="9" xfId="0" applyNumberFormat="1" applyFont="1" applyFill="1" applyBorder="1" applyAlignment="1">
      <alignment horizontal="center" vertical="center"/>
    </xf>
    <xf numFmtId="20" fontId="2" fillId="0" borderId="5" xfId="0" applyNumberFormat="1" applyFont="1" applyFill="1" applyBorder="1" applyAlignment="1">
      <alignment horizontal="center" vertical="center"/>
    </xf>
    <xf numFmtId="20" fontId="2" fillId="0" borderId="10" xfId="0" applyNumberFormat="1" applyFont="1" applyFill="1" applyBorder="1" applyAlignment="1">
      <alignment horizontal="center" vertical="center"/>
    </xf>
    <xf numFmtId="20" fontId="2" fillId="0" borderId="1" xfId="0" applyNumberFormat="1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 shrinkToFit="1"/>
    </xf>
    <xf numFmtId="1" fontId="7" fillId="0" borderId="23" xfId="0" applyNumberFormat="1" applyFont="1" applyFill="1" applyBorder="1" applyAlignment="1">
      <alignment horizontal="center" vertical="center" shrinkToFit="1"/>
    </xf>
    <xf numFmtId="1" fontId="7" fillId="0" borderId="5" xfId="0" applyNumberFormat="1" applyFont="1" applyFill="1" applyBorder="1" applyAlignment="1">
      <alignment horizontal="center" vertical="center" shrinkToFit="1"/>
    </xf>
    <xf numFmtId="1" fontId="7" fillId="0" borderId="9" xfId="0" applyNumberFormat="1" applyFont="1" applyFill="1" applyBorder="1" applyAlignment="1">
      <alignment horizontal="center" vertical="center" shrinkToFit="1"/>
    </xf>
    <xf numFmtId="1" fontId="36" fillId="0" borderId="9" xfId="0" applyNumberFormat="1" applyFont="1" applyFill="1" applyBorder="1" applyAlignment="1">
      <alignment horizontal="center" vertical="center" shrinkToFit="1"/>
    </xf>
    <xf numFmtId="1" fontId="36" fillId="0" borderId="5" xfId="0" applyNumberFormat="1" applyFont="1" applyFill="1" applyBorder="1" applyAlignment="1">
      <alignment horizontal="center" vertical="center" shrinkToFit="1"/>
    </xf>
    <xf numFmtId="20" fontId="2" fillId="0" borderId="22" xfId="0" applyNumberFormat="1" applyFont="1" applyFill="1" applyBorder="1" applyAlignment="1">
      <alignment horizontal="center" vertical="center"/>
    </xf>
    <xf numFmtId="20" fontId="2" fillId="0" borderId="2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 shrinkToFit="1"/>
    </xf>
    <xf numFmtId="49" fontId="2" fillId="0" borderId="2" xfId="0" applyNumberFormat="1" applyFont="1" applyFill="1" applyBorder="1" applyAlignment="1">
      <alignment horizontal="center" vertical="center" shrinkToFit="1"/>
    </xf>
    <xf numFmtId="49" fontId="2" fillId="0" borderId="17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shrinkToFit="1"/>
    </xf>
    <xf numFmtId="20" fontId="2" fillId="0" borderId="12" xfId="0" applyNumberFormat="1" applyFont="1" applyFill="1" applyBorder="1" applyAlignment="1">
      <alignment vertical="center"/>
    </xf>
    <xf numFmtId="20" fontId="2" fillId="0" borderId="23" xfId="0" applyNumberFormat="1" applyFont="1" applyFill="1" applyBorder="1" applyAlignment="1">
      <alignment horizontal="center" vertical="center"/>
    </xf>
    <xf numFmtId="1" fontId="37" fillId="0" borderId="9" xfId="0" applyNumberFormat="1" applyFont="1" applyFill="1" applyBorder="1" applyAlignment="1">
      <alignment horizontal="center" vertical="center" shrinkToFit="1"/>
    </xf>
    <xf numFmtId="1" fontId="37" fillId="0" borderId="5" xfId="0" applyNumberFormat="1" applyFont="1" applyFill="1" applyBorder="1" applyAlignment="1">
      <alignment horizontal="center" vertical="center" shrinkToFit="1"/>
    </xf>
    <xf numFmtId="1" fontId="6" fillId="0" borderId="17" xfId="0" applyNumberFormat="1" applyFont="1" applyFill="1" applyBorder="1" applyAlignment="1">
      <alignment horizontal="center" vertical="center" shrinkToFit="1"/>
    </xf>
    <xf numFmtId="1" fontId="7" fillId="0" borderId="9" xfId="0" applyNumberFormat="1" applyFont="1" applyBorder="1" applyAlignment="1">
      <alignment horizontal="center" vertical="center" shrinkToFit="1"/>
    </xf>
    <xf numFmtId="1" fontId="7" fillId="0" borderId="5" xfId="0" applyNumberFormat="1" applyFont="1" applyBorder="1" applyAlignment="1">
      <alignment horizontal="center" vertical="center" shrinkToFit="1"/>
    </xf>
    <xf numFmtId="49" fontId="2" fillId="0" borderId="19" xfId="0" applyNumberFormat="1" applyFont="1" applyFill="1" applyBorder="1" applyAlignment="1">
      <alignment horizontal="center" vertical="center" shrinkToFit="1"/>
    </xf>
    <xf numFmtId="49" fontId="2" fillId="0" borderId="3" xfId="0" applyNumberFormat="1" applyFont="1" applyFill="1" applyBorder="1" applyAlignment="1">
      <alignment horizontal="center" vertical="center" shrinkToFit="1"/>
    </xf>
    <xf numFmtId="0" fontId="8" fillId="0" borderId="16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20" fontId="2" fillId="0" borderId="0" xfId="0" applyNumberFormat="1" applyFont="1" applyFill="1" applyBorder="1" applyAlignment="1">
      <alignment horizontal="center" vertical="center"/>
    </xf>
    <xf numFmtId="178" fontId="22" fillId="0" borderId="0" xfId="0" applyNumberFormat="1" applyFont="1" applyAlignment="1">
      <alignment horizontal="center" vertical="center"/>
    </xf>
    <xf numFmtId="0" fontId="23" fillId="0" borderId="0" xfId="0" applyFont="1" applyAlignment="1">
      <alignment horizontal="center"/>
    </xf>
    <xf numFmtId="0" fontId="0" fillId="0" borderId="4" xfId="0" applyBorder="1" applyAlignment="1">
      <alignment horizontal="center" vertical="center" textRotation="255"/>
    </xf>
    <xf numFmtId="0" fontId="0" fillId="0" borderId="17" xfId="0" applyBorder="1" applyAlignment="1">
      <alignment horizontal="center" vertical="center" textRotation="255"/>
    </xf>
    <xf numFmtId="0" fontId="0" fillId="0" borderId="3" xfId="0" applyBorder="1" applyAlignment="1">
      <alignment horizontal="center" vertical="center" textRotation="255"/>
    </xf>
    <xf numFmtId="0" fontId="0" fillId="0" borderId="19" xfId="0" applyBorder="1" applyAlignment="1">
      <alignment horizontal="center" vertical="center" textRotation="255"/>
    </xf>
    <xf numFmtId="0" fontId="0" fillId="0" borderId="4" xfId="0" applyBorder="1" applyAlignment="1">
      <alignment horizontal="center" vertical="center" textRotation="255" wrapText="1"/>
    </xf>
  </cellXfs>
  <cellStyles count="364">
    <cellStyle name="ハイパーリンク" xfId="60" builtinId="8" hidden="1"/>
    <cellStyle name="ハイパーリンク" xfId="64" builtinId="8" hidden="1"/>
    <cellStyle name="ハイパーリンク" xfId="68" builtinId="8" hidden="1"/>
    <cellStyle name="ハイパーリンク" xfId="72" builtinId="8" hidden="1"/>
    <cellStyle name="ハイパーリンク" xfId="76" builtinId="8" hidden="1"/>
    <cellStyle name="ハイパーリンク" xfId="80" builtinId="8" hidden="1"/>
    <cellStyle name="ハイパーリンク" xfId="84" builtinId="8" hidden="1"/>
    <cellStyle name="ハイパーリンク" xfId="88" builtinId="8" hidden="1"/>
    <cellStyle name="ハイパーリンク" xfId="92" builtinId="8" hidden="1"/>
    <cellStyle name="ハイパーリンク" xfId="96" builtinId="8" hidden="1"/>
    <cellStyle name="ハイパーリンク" xfId="100" builtinId="8" hidden="1"/>
    <cellStyle name="ハイパーリンク" xfId="104" builtinId="8" hidden="1"/>
    <cellStyle name="ハイパーリンク" xfId="108" builtinId="8" hidden="1"/>
    <cellStyle name="ハイパーリンク" xfId="112" builtinId="8" hidden="1"/>
    <cellStyle name="ハイパーリンク" xfId="116" builtinId="8" hidden="1"/>
    <cellStyle name="ハイパーリンク" xfId="120" builtinId="8" hidden="1"/>
    <cellStyle name="ハイパーリンク" xfId="124" builtinId="8" hidden="1"/>
    <cellStyle name="ハイパーリンク" xfId="128" builtinId="8" hidden="1"/>
    <cellStyle name="ハイパーリンク" xfId="132" builtinId="8" hidden="1"/>
    <cellStyle name="ハイパーリンク" xfId="136" builtinId="8" hidden="1"/>
    <cellStyle name="ハイパーリンク" xfId="140" builtinId="8" hidden="1"/>
    <cellStyle name="ハイパーリンク" xfId="144" builtinId="8" hidden="1"/>
    <cellStyle name="ハイパーリンク" xfId="148" builtinId="8" hidden="1"/>
    <cellStyle name="ハイパーリンク" xfId="152" builtinId="8" hidden="1"/>
    <cellStyle name="ハイパーリンク" xfId="156" builtinId="8" hidden="1"/>
    <cellStyle name="ハイパーリンク" xfId="160" builtinId="8" hidden="1"/>
    <cellStyle name="ハイパーリンク" xfId="164" builtinId="8" hidden="1"/>
    <cellStyle name="ハイパーリンク" xfId="168" builtinId="8" hidden="1"/>
    <cellStyle name="ハイパーリンク" xfId="172" builtinId="8" hidden="1"/>
    <cellStyle name="ハイパーリンク" xfId="176" builtinId="8" hidden="1"/>
    <cellStyle name="ハイパーリンク" xfId="180" builtinId="8" hidden="1"/>
    <cellStyle name="ハイパーリンク" xfId="184" builtinId="8" hidden="1"/>
    <cellStyle name="ハイパーリンク" xfId="188" builtinId="8" hidden="1"/>
    <cellStyle name="ハイパーリンク" xfId="192" builtinId="8" hidden="1"/>
    <cellStyle name="ハイパーリンク" xfId="196" builtinId="8" hidden="1"/>
    <cellStyle name="ハイパーリンク" xfId="200" builtinId="8" hidden="1"/>
    <cellStyle name="ハイパーリンク" xfId="204" builtinId="8" hidden="1"/>
    <cellStyle name="ハイパーリンク" xfId="208" builtinId="8" hidden="1"/>
    <cellStyle name="ハイパーリンク" xfId="212" builtinId="8" hidden="1"/>
    <cellStyle name="ハイパーリンク" xfId="216" builtinId="8" hidden="1"/>
    <cellStyle name="ハイパーリンク" xfId="220" builtinId="8" hidden="1"/>
    <cellStyle name="ハイパーリンク" xfId="224" builtinId="8" hidden="1"/>
    <cellStyle name="ハイパーリンク" xfId="228" builtinId="8" hidden="1"/>
    <cellStyle name="ハイパーリンク" xfId="232" builtinId="8" hidden="1"/>
    <cellStyle name="ハイパーリンク" xfId="236" builtinId="8" hidden="1"/>
    <cellStyle name="ハイパーリンク" xfId="240" builtinId="8" hidden="1"/>
    <cellStyle name="ハイパーリンク" xfId="244" builtinId="8" hidden="1"/>
    <cellStyle name="ハイパーリンク" xfId="248" builtinId="8" hidden="1"/>
    <cellStyle name="ハイパーリンク" xfId="252" builtinId="8" hidden="1"/>
    <cellStyle name="ハイパーリンク" xfId="256" builtinId="8" hidden="1"/>
    <cellStyle name="ハイパーリンク" xfId="260" builtinId="8" hidden="1"/>
    <cellStyle name="ハイパーリンク" xfId="264" builtinId="8" hidden="1"/>
    <cellStyle name="ハイパーリンク" xfId="268" builtinId="8" hidden="1"/>
    <cellStyle name="ハイパーリンク" xfId="272" builtinId="8" hidden="1"/>
    <cellStyle name="ハイパーリンク" xfId="276" builtinId="8" hidden="1"/>
    <cellStyle name="ハイパーリンク" xfId="280" builtinId="8" hidden="1"/>
    <cellStyle name="ハイパーリンク" xfId="284" builtinId="8" hidden="1"/>
    <cellStyle name="ハイパーリンク" xfId="288" builtinId="8" hidden="1"/>
    <cellStyle name="ハイパーリンク" xfId="292" builtinId="8" hidden="1"/>
    <cellStyle name="ハイパーリンク" xfId="296" builtinId="8" hidden="1"/>
    <cellStyle name="ハイパーリンク" xfId="300" builtinId="8" hidden="1"/>
    <cellStyle name="ハイパーリンク" xfId="304" builtinId="8" hidden="1"/>
    <cellStyle name="ハイパーリンク" xfId="308" builtinId="8" hidden="1"/>
    <cellStyle name="ハイパーリンク" xfId="312" builtinId="8" hidden="1"/>
    <cellStyle name="ハイパーリンク" xfId="316" builtinId="8" hidden="1"/>
    <cellStyle name="ハイパーリンク" xfId="320" builtinId="8" hidden="1"/>
    <cellStyle name="ハイパーリンク" xfId="324" builtinId="8" hidden="1"/>
    <cellStyle name="ハイパーリンク" xfId="328" builtinId="8" hidden="1"/>
    <cellStyle name="ハイパーリンク" xfId="332" builtinId="8" hidden="1"/>
    <cellStyle name="ハイパーリンク" xfId="336" builtinId="8" hidden="1"/>
    <cellStyle name="ハイパーリンク" xfId="340" builtinId="8" hidden="1"/>
    <cellStyle name="ハイパーリンク" xfId="344" builtinId="8" hidden="1"/>
    <cellStyle name="ハイパーリンク" xfId="348" builtinId="8" hidden="1"/>
    <cellStyle name="ハイパーリンク" xfId="352" builtinId="8" hidden="1"/>
    <cellStyle name="ハイパーリンク" xfId="356" builtinId="8" hidden="1"/>
    <cellStyle name="ハイパーリンク" xfId="360" builtinId="8" hidden="1"/>
    <cellStyle name="ハイパーリンク" xfId="362" builtinId="8" hidden="1"/>
    <cellStyle name="ハイパーリンク" xfId="358" builtinId="8" hidden="1"/>
    <cellStyle name="ハイパーリンク" xfId="354" builtinId="8" hidden="1"/>
    <cellStyle name="ハイパーリンク" xfId="350" builtinId="8" hidden="1"/>
    <cellStyle name="ハイパーリンク" xfId="346" builtinId="8" hidden="1"/>
    <cellStyle name="ハイパーリンク" xfId="342" builtinId="8" hidden="1"/>
    <cellStyle name="ハイパーリンク" xfId="338" builtinId="8" hidden="1"/>
    <cellStyle name="ハイパーリンク" xfId="334" builtinId="8" hidden="1"/>
    <cellStyle name="ハイパーリンク" xfId="330" builtinId="8" hidden="1"/>
    <cellStyle name="ハイパーリンク" xfId="326" builtinId="8" hidden="1"/>
    <cellStyle name="ハイパーリンク" xfId="322" builtinId="8" hidden="1"/>
    <cellStyle name="ハイパーリンク" xfId="318" builtinId="8" hidden="1"/>
    <cellStyle name="ハイパーリンク" xfId="314" builtinId="8" hidden="1"/>
    <cellStyle name="ハイパーリンク" xfId="310" builtinId="8" hidden="1"/>
    <cellStyle name="ハイパーリンク" xfId="306" builtinId="8" hidden="1"/>
    <cellStyle name="ハイパーリンク" xfId="302" builtinId="8" hidden="1"/>
    <cellStyle name="ハイパーリンク" xfId="298" builtinId="8" hidden="1"/>
    <cellStyle name="ハイパーリンク" xfId="294" builtinId="8" hidden="1"/>
    <cellStyle name="ハイパーリンク" xfId="290" builtinId="8" hidden="1"/>
    <cellStyle name="ハイパーリンク" xfId="286" builtinId="8" hidden="1"/>
    <cellStyle name="ハイパーリンク" xfId="282" builtinId="8" hidden="1"/>
    <cellStyle name="ハイパーリンク" xfId="278" builtinId="8" hidden="1"/>
    <cellStyle name="ハイパーリンク" xfId="274" builtinId="8" hidden="1"/>
    <cellStyle name="ハイパーリンク" xfId="270" builtinId="8" hidden="1"/>
    <cellStyle name="ハイパーリンク" xfId="266" builtinId="8" hidden="1"/>
    <cellStyle name="ハイパーリンク" xfId="262" builtinId="8" hidden="1"/>
    <cellStyle name="ハイパーリンク" xfId="258" builtinId="8" hidden="1"/>
    <cellStyle name="ハイパーリンク" xfId="254" builtinId="8" hidden="1"/>
    <cellStyle name="ハイパーリンク" xfId="250" builtinId="8" hidden="1"/>
    <cellStyle name="ハイパーリンク" xfId="246" builtinId="8" hidden="1"/>
    <cellStyle name="ハイパーリンク" xfId="242" builtinId="8" hidden="1"/>
    <cellStyle name="ハイパーリンク" xfId="238" builtinId="8" hidden="1"/>
    <cellStyle name="ハイパーリンク" xfId="234" builtinId="8" hidden="1"/>
    <cellStyle name="ハイパーリンク" xfId="230" builtinId="8" hidden="1"/>
    <cellStyle name="ハイパーリンク" xfId="226" builtinId="8" hidden="1"/>
    <cellStyle name="ハイパーリンク" xfId="222" builtinId="8" hidden="1"/>
    <cellStyle name="ハイパーリンク" xfId="218" builtinId="8" hidden="1"/>
    <cellStyle name="ハイパーリンク" xfId="214" builtinId="8" hidden="1"/>
    <cellStyle name="ハイパーリンク" xfId="210" builtinId="8" hidden="1"/>
    <cellStyle name="ハイパーリンク" xfId="206" builtinId="8" hidden="1"/>
    <cellStyle name="ハイパーリンク" xfId="202" builtinId="8" hidden="1"/>
    <cellStyle name="ハイパーリンク" xfId="198" builtinId="8" hidden="1"/>
    <cellStyle name="ハイパーリンク" xfId="194" builtinId="8" hidden="1"/>
    <cellStyle name="ハイパーリンク" xfId="190" builtinId="8" hidden="1"/>
    <cellStyle name="ハイパーリンク" xfId="186" builtinId="8" hidden="1"/>
    <cellStyle name="ハイパーリンク" xfId="182" builtinId="8" hidden="1"/>
    <cellStyle name="ハイパーリンク" xfId="178" builtinId="8" hidden="1"/>
    <cellStyle name="ハイパーリンク" xfId="174" builtinId="8" hidden="1"/>
    <cellStyle name="ハイパーリンク" xfId="170" builtinId="8" hidden="1"/>
    <cellStyle name="ハイパーリンク" xfId="166" builtinId="8" hidden="1"/>
    <cellStyle name="ハイパーリンク" xfId="162" builtinId="8" hidden="1"/>
    <cellStyle name="ハイパーリンク" xfId="158" builtinId="8" hidden="1"/>
    <cellStyle name="ハイパーリンク" xfId="154" builtinId="8" hidden="1"/>
    <cellStyle name="ハイパーリンク" xfId="150" builtinId="8" hidden="1"/>
    <cellStyle name="ハイパーリンク" xfId="146" builtinId="8" hidden="1"/>
    <cellStyle name="ハイパーリンク" xfId="142" builtinId="8" hidden="1"/>
    <cellStyle name="ハイパーリンク" xfId="138" builtinId="8" hidden="1"/>
    <cellStyle name="ハイパーリンク" xfId="134" builtinId="8" hidden="1"/>
    <cellStyle name="ハイパーリンク" xfId="130" builtinId="8" hidden="1"/>
    <cellStyle name="ハイパーリンク" xfId="126" builtinId="8" hidden="1"/>
    <cellStyle name="ハイパーリンク" xfId="122" builtinId="8" hidden="1"/>
    <cellStyle name="ハイパーリンク" xfId="118" builtinId="8" hidden="1"/>
    <cellStyle name="ハイパーリンク" xfId="114" builtinId="8" hidden="1"/>
    <cellStyle name="ハイパーリンク" xfId="110" builtinId="8" hidden="1"/>
    <cellStyle name="ハイパーリンク" xfId="106" builtinId="8" hidden="1"/>
    <cellStyle name="ハイパーリンク" xfId="102" builtinId="8" hidden="1"/>
    <cellStyle name="ハイパーリンク" xfId="98" builtinId="8" hidden="1"/>
    <cellStyle name="ハイパーリンク" xfId="94" builtinId="8" hidden="1"/>
    <cellStyle name="ハイパーリンク" xfId="90" builtinId="8" hidden="1"/>
    <cellStyle name="ハイパーリンク" xfId="86" builtinId="8" hidden="1"/>
    <cellStyle name="ハイパーリンク" xfId="82" builtinId="8" hidden="1"/>
    <cellStyle name="ハイパーリンク" xfId="78" builtinId="8" hidden="1"/>
    <cellStyle name="ハイパーリンク" xfId="74" builtinId="8" hidden="1"/>
    <cellStyle name="ハイパーリンク" xfId="70" builtinId="8" hidden="1"/>
    <cellStyle name="ハイパーリンク" xfId="66" builtinId="8" hidden="1"/>
    <cellStyle name="ハイパーリンク" xfId="62" builtinId="8" hidden="1"/>
    <cellStyle name="ハイパーリンク" xfId="58" builtinId="8" hidden="1"/>
    <cellStyle name="ハイパーリンク" xfId="20" builtinId="8" hidden="1"/>
    <cellStyle name="ハイパーリンク" xfId="24" builtinId="8" hidden="1"/>
    <cellStyle name="ハイパーリンク" xfId="26" builtinId="8" hidden="1"/>
    <cellStyle name="ハイパーリンク" xfId="28" builtinId="8" hidden="1"/>
    <cellStyle name="ハイパーリンク" xfId="32" builtinId="8" hidden="1"/>
    <cellStyle name="ハイパーリンク" xfId="34" builtinId="8" hidden="1"/>
    <cellStyle name="ハイパーリンク" xfId="36" builtinId="8" hidden="1"/>
    <cellStyle name="ハイパーリンク" xfId="40" builtinId="8" hidden="1"/>
    <cellStyle name="ハイパーリンク" xfId="42" builtinId="8" hidden="1"/>
    <cellStyle name="ハイパーリンク" xfId="44" builtinId="8" hidden="1"/>
    <cellStyle name="ハイパーリンク" xfId="48" builtinId="8" hidden="1"/>
    <cellStyle name="ハイパーリンク" xfId="50" builtinId="8" hidden="1"/>
    <cellStyle name="ハイパーリンク" xfId="52" builtinId="8" hidden="1"/>
    <cellStyle name="ハイパーリンク" xfId="56" builtinId="8" hidden="1"/>
    <cellStyle name="ハイパーリンク" xfId="54" builtinId="8" hidden="1"/>
    <cellStyle name="ハイパーリンク" xfId="46" builtinId="8" hidden="1"/>
    <cellStyle name="ハイパーリンク" xfId="38" builtinId="8" hidden="1"/>
    <cellStyle name="ハイパーリンク" xfId="30" builtinId="8" hidden="1"/>
    <cellStyle name="ハイパーリンク" xfId="22" builtinId="8" hidden="1"/>
    <cellStyle name="ハイパーリンク" xfId="10" builtinId="8" hidden="1"/>
    <cellStyle name="ハイパーリンク" xfId="12" builtinId="8" hidden="1"/>
    <cellStyle name="ハイパーリンク" xfId="14" builtinId="8" hidden="1"/>
    <cellStyle name="ハイパーリンク" xfId="16" builtinId="8" hidden="1"/>
    <cellStyle name="ハイパーリンク" xfId="18" builtinId="8" hidden="1"/>
    <cellStyle name="ハイパーリンク" xfId="4" builtinId="8" hidden="1"/>
    <cellStyle name="ハイパーリンク" xfId="8" builtinId="8" hidden="1"/>
    <cellStyle name="ハイパーリンク" xfId="6" builtinId="8" hidden="1"/>
    <cellStyle name="ハイパーリンク" xfId="2" builtinId="8" hidden="1"/>
    <cellStyle name="標準" xfId="0" builtinId="0"/>
    <cellStyle name="標準 2" xfId="1" xr:uid="{00000000-0005-0000-0000-0000B6000000}"/>
    <cellStyle name="表示済みのハイパーリンク" xfId="155" builtinId="9" hidden="1"/>
    <cellStyle name="表示済みのハイパーリンク" xfId="157" builtinId="9" hidden="1"/>
    <cellStyle name="表示済みのハイパーリンク" xfId="161" builtinId="9" hidden="1"/>
    <cellStyle name="表示済みのハイパーリンク" xfId="163" builtinId="9" hidden="1"/>
    <cellStyle name="表示済みのハイパーリンク" xfId="165" builtinId="9" hidden="1"/>
    <cellStyle name="表示済みのハイパーリンク" xfId="169" builtinId="9" hidden="1"/>
    <cellStyle name="表示済みのハイパーリンク" xfId="171" builtinId="9" hidden="1"/>
    <cellStyle name="表示済みのハイパーリンク" xfId="173" builtinId="9" hidden="1"/>
    <cellStyle name="表示済みのハイパーリンク" xfId="177" builtinId="9" hidden="1"/>
    <cellStyle name="表示済みのハイパーリンク" xfId="179" builtinId="9" hidden="1"/>
    <cellStyle name="表示済みのハイパーリンク" xfId="181" builtinId="9" hidden="1"/>
    <cellStyle name="表示済みのハイパーリンク" xfId="185" builtinId="9" hidden="1"/>
    <cellStyle name="表示済みのハイパーリンク" xfId="187" builtinId="9" hidden="1"/>
    <cellStyle name="表示済みのハイパーリンク" xfId="189" builtinId="9" hidden="1"/>
    <cellStyle name="表示済みのハイパーリンク" xfId="193" builtinId="9" hidden="1"/>
    <cellStyle name="表示済みのハイパーリンク" xfId="195" builtinId="9" hidden="1"/>
    <cellStyle name="表示済みのハイパーリンク" xfId="197" builtinId="9" hidden="1"/>
    <cellStyle name="表示済みのハイパーリンク" xfId="201" builtinId="9" hidden="1"/>
    <cellStyle name="表示済みのハイパーリンク" xfId="203" builtinId="9" hidden="1"/>
    <cellStyle name="表示済みのハイパーリンク" xfId="205" builtinId="9" hidden="1"/>
    <cellStyle name="表示済みのハイパーリンク" xfId="209" builtinId="9" hidden="1"/>
    <cellStyle name="表示済みのハイパーリンク" xfId="211" builtinId="9" hidden="1"/>
    <cellStyle name="表示済みのハイパーリンク" xfId="213" builtinId="9" hidden="1"/>
    <cellStyle name="表示済みのハイパーリンク" xfId="217" builtinId="9" hidden="1"/>
    <cellStyle name="表示済みのハイパーリンク" xfId="219" builtinId="9" hidden="1"/>
    <cellStyle name="表示済みのハイパーリンク" xfId="221" builtinId="9" hidden="1"/>
    <cellStyle name="表示済みのハイパーリンク" xfId="225" builtinId="9" hidden="1"/>
    <cellStyle name="表示済みのハイパーリンク" xfId="227" builtinId="9" hidden="1"/>
    <cellStyle name="表示済みのハイパーリンク" xfId="229" builtinId="9" hidden="1"/>
    <cellStyle name="表示済みのハイパーリンク" xfId="233" builtinId="9" hidden="1"/>
    <cellStyle name="表示済みのハイパーリンク" xfId="235" builtinId="9" hidden="1"/>
    <cellStyle name="表示済みのハイパーリンク" xfId="237" builtinId="9" hidden="1"/>
    <cellStyle name="表示済みのハイパーリンク" xfId="241" builtinId="9" hidden="1"/>
    <cellStyle name="表示済みのハイパーリンク" xfId="243" builtinId="9" hidden="1"/>
    <cellStyle name="表示済みのハイパーリンク" xfId="245" builtinId="9" hidden="1"/>
    <cellStyle name="表示済みのハイパーリンク" xfId="249" builtinId="9" hidden="1"/>
    <cellStyle name="表示済みのハイパーリンク" xfId="251" builtinId="9" hidden="1"/>
    <cellStyle name="表示済みのハイパーリンク" xfId="253" builtinId="9" hidden="1"/>
    <cellStyle name="表示済みのハイパーリンク" xfId="257" builtinId="9" hidden="1"/>
    <cellStyle name="表示済みのハイパーリンク" xfId="259" builtinId="9" hidden="1"/>
    <cellStyle name="表示済みのハイパーリンク" xfId="261" builtinId="9" hidden="1"/>
    <cellStyle name="表示済みのハイパーリンク" xfId="265" builtinId="9" hidden="1"/>
    <cellStyle name="表示済みのハイパーリンク" xfId="267" builtinId="9" hidden="1"/>
    <cellStyle name="表示済みのハイパーリンク" xfId="269" builtinId="9" hidden="1"/>
    <cellStyle name="表示済みのハイパーリンク" xfId="273" builtinId="9" hidden="1"/>
    <cellStyle name="表示済みのハイパーリンク" xfId="275" builtinId="9" hidden="1"/>
    <cellStyle name="表示済みのハイパーリンク" xfId="277" builtinId="9" hidden="1"/>
    <cellStyle name="表示済みのハイパーリンク" xfId="281" builtinId="9" hidden="1"/>
    <cellStyle name="表示済みのハイパーリンク" xfId="283" builtinId="9" hidden="1"/>
    <cellStyle name="表示済みのハイパーリンク" xfId="285" builtinId="9" hidden="1"/>
    <cellStyle name="表示済みのハイパーリンク" xfId="289" builtinId="9" hidden="1"/>
    <cellStyle name="表示済みのハイパーリンク" xfId="291" builtinId="9" hidden="1"/>
    <cellStyle name="表示済みのハイパーリンク" xfId="293" builtinId="9" hidden="1"/>
    <cellStyle name="表示済みのハイパーリンク" xfId="297" builtinId="9" hidden="1"/>
    <cellStyle name="表示済みのハイパーリンク" xfId="299" builtinId="9" hidden="1"/>
    <cellStyle name="表示済みのハイパーリンク" xfId="301" builtinId="9" hidden="1"/>
    <cellStyle name="表示済みのハイパーリンク" xfId="305" builtinId="9" hidden="1"/>
    <cellStyle name="表示済みのハイパーリンク" xfId="307" builtinId="9" hidden="1"/>
    <cellStyle name="表示済みのハイパーリンク" xfId="309" builtinId="9" hidden="1"/>
    <cellStyle name="表示済みのハイパーリンク" xfId="313" builtinId="9" hidden="1"/>
    <cellStyle name="表示済みのハイパーリンク" xfId="315" builtinId="9" hidden="1"/>
    <cellStyle name="表示済みのハイパーリンク" xfId="317" builtinId="9" hidden="1"/>
    <cellStyle name="表示済みのハイパーリンク" xfId="321" builtinId="9" hidden="1"/>
    <cellStyle name="表示済みのハイパーリンク" xfId="323" builtinId="9" hidden="1"/>
    <cellStyle name="表示済みのハイパーリンク" xfId="325" builtinId="9" hidden="1"/>
    <cellStyle name="表示済みのハイパーリンク" xfId="329" builtinId="9" hidden="1"/>
    <cellStyle name="表示済みのハイパーリンク" xfId="331" builtinId="9" hidden="1"/>
    <cellStyle name="表示済みのハイパーリンク" xfId="333" builtinId="9" hidden="1"/>
    <cellStyle name="表示済みのハイパーリンク" xfId="337" builtinId="9" hidden="1"/>
    <cellStyle name="表示済みのハイパーリンク" xfId="339" builtinId="9" hidden="1"/>
    <cellStyle name="表示済みのハイパーリンク" xfId="341" builtinId="9" hidden="1"/>
    <cellStyle name="表示済みのハイパーリンク" xfId="345" builtinId="9" hidden="1"/>
    <cellStyle name="表示済みのハイパーリンク" xfId="347" builtinId="9" hidden="1"/>
    <cellStyle name="表示済みのハイパーリンク" xfId="349" builtinId="9" hidden="1"/>
    <cellStyle name="表示済みのハイパーリンク" xfId="353" builtinId="9" hidden="1"/>
    <cellStyle name="表示済みのハイパーリンク" xfId="355" builtinId="9" hidden="1"/>
    <cellStyle name="表示済みのハイパーリンク" xfId="357" builtinId="9" hidden="1"/>
    <cellStyle name="表示済みのハイパーリンク" xfId="361" builtinId="9" hidden="1"/>
    <cellStyle name="表示済みのハイパーリンク" xfId="363" builtinId="9" hidden="1"/>
    <cellStyle name="表示済みのハイパーリンク" xfId="359" builtinId="9" hidden="1"/>
    <cellStyle name="表示済みのハイパーリンク" xfId="351" builtinId="9" hidden="1"/>
    <cellStyle name="表示済みのハイパーリンク" xfId="343" builtinId="9" hidden="1"/>
    <cellStyle name="表示済みのハイパーリンク" xfId="335" builtinId="9" hidden="1"/>
    <cellStyle name="表示済みのハイパーリンク" xfId="327" builtinId="9" hidden="1"/>
    <cellStyle name="表示済みのハイパーリンク" xfId="319" builtinId="9" hidden="1"/>
    <cellStyle name="表示済みのハイパーリンク" xfId="311" builtinId="9" hidden="1"/>
    <cellStyle name="表示済みのハイパーリンク" xfId="303" builtinId="9" hidden="1"/>
    <cellStyle name="表示済みのハイパーリンク" xfId="295" builtinId="9" hidden="1"/>
    <cellStyle name="表示済みのハイパーリンク" xfId="287" builtinId="9" hidden="1"/>
    <cellStyle name="表示済みのハイパーリンク" xfId="279" builtinId="9" hidden="1"/>
    <cellStyle name="表示済みのハイパーリンク" xfId="271" builtinId="9" hidden="1"/>
    <cellStyle name="表示済みのハイパーリンク" xfId="263" builtinId="9" hidden="1"/>
    <cellStyle name="表示済みのハイパーリンク" xfId="255" builtinId="9" hidden="1"/>
    <cellStyle name="表示済みのハイパーリンク" xfId="247" builtinId="9" hidden="1"/>
    <cellStyle name="表示済みのハイパーリンク" xfId="239" builtinId="9" hidden="1"/>
    <cellStyle name="表示済みのハイパーリンク" xfId="231" builtinId="9" hidden="1"/>
    <cellStyle name="表示済みのハイパーリンク" xfId="223" builtinId="9" hidden="1"/>
    <cellStyle name="表示済みのハイパーリンク" xfId="215" builtinId="9" hidden="1"/>
    <cellStyle name="表示済みのハイパーリンク" xfId="207" builtinId="9" hidden="1"/>
    <cellStyle name="表示済みのハイパーリンク" xfId="199" builtinId="9" hidden="1"/>
    <cellStyle name="表示済みのハイパーリンク" xfId="191" builtinId="9" hidden="1"/>
    <cellStyle name="表示済みのハイパーリンク" xfId="183" builtinId="9" hidden="1"/>
    <cellStyle name="表示済みのハイパーリンク" xfId="175" builtinId="9" hidden="1"/>
    <cellStyle name="表示済みのハイパーリンク" xfId="167" builtinId="9" hidden="1"/>
    <cellStyle name="表示済みのハイパーリンク" xfId="159" builtinId="9" hidden="1"/>
    <cellStyle name="表示済みのハイパーリンク" xfId="67" builtinId="9" hidden="1"/>
    <cellStyle name="表示済みのハイパーリンク" xfId="69" builtinId="9" hidden="1"/>
    <cellStyle name="表示済みのハイパーリンク" xfId="73" builtinId="9" hidden="1"/>
    <cellStyle name="表示済みのハイパーリンク" xfId="75" builtinId="9" hidden="1"/>
    <cellStyle name="表示済みのハイパーリンク" xfId="77" builtinId="9" hidden="1"/>
    <cellStyle name="表示済みのハイパーリンク" xfId="79" builtinId="9" hidden="1"/>
    <cellStyle name="表示済みのハイパーリンク" xfId="81" builtinId="9" hidden="1"/>
    <cellStyle name="表示済みのハイパーリンク" xfId="83" builtinId="9" hidden="1"/>
    <cellStyle name="表示済みのハイパーリンク" xfId="85" builtinId="9" hidden="1"/>
    <cellStyle name="表示済みのハイパーリンク" xfId="89" builtinId="9" hidden="1"/>
    <cellStyle name="表示済みのハイパーリンク" xfId="91" builtinId="9" hidden="1"/>
    <cellStyle name="表示済みのハイパーリンク" xfId="93" builtinId="9" hidden="1"/>
    <cellStyle name="表示済みのハイパーリンク" xfId="95" builtinId="9" hidden="1"/>
    <cellStyle name="表示済みのハイパーリンク" xfId="97" builtinId="9" hidden="1"/>
    <cellStyle name="表示済みのハイパーリンク" xfId="99" builtinId="9" hidden="1"/>
    <cellStyle name="表示済みのハイパーリンク" xfId="101" builtinId="9" hidden="1"/>
    <cellStyle name="表示済みのハイパーリンク" xfId="105" builtinId="9" hidden="1"/>
    <cellStyle name="表示済みのハイパーリンク" xfId="107" builtinId="9" hidden="1"/>
    <cellStyle name="表示済みのハイパーリンク" xfId="109" builtinId="9" hidden="1"/>
    <cellStyle name="表示済みのハイパーリンク" xfId="111" builtinId="9" hidden="1"/>
    <cellStyle name="表示済みのハイパーリンク" xfId="113" builtinId="9" hidden="1"/>
    <cellStyle name="表示済みのハイパーリンク" xfId="115" builtinId="9" hidden="1"/>
    <cellStyle name="表示済みのハイパーリンク" xfId="117" builtinId="9" hidden="1"/>
    <cellStyle name="表示済みのハイパーリンク" xfId="121" builtinId="9" hidden="1"/>
    <cellStyle name="表示済みのハイパーリンク" xfId="123" builtinId="9" hidden="1"/>
    <cellStyle name="表示済みのハイパーリンク" xfId="125" builtinId="9" hidden="1"/>
    <cellStyle name="表示済みのハイパーリンク" xfId="127" builtinId="9" hidden="1"/>
    <cellStyle name="表示済みのハイパーリンク" xfId="129" builtinId="9" hidden="1"/>
    <cellStyle name="表示済みのハイパーリンク" xfId="131" builtinId="9" hidden="1"/>
    <cellStyle name="表示済みのハイパーリンク" xfId="133" builtinId="9" hidden="1"/>
    <cellStyle name="表示済みのハイパーリンク" xfId="137" builtinId="9" hidden="1"/>
    <cellStyle name="表示済みのハイパーリンク" xfId="139" builtinId="9" hidden="1"/>
    <cellStyle name="表示済みのハイパーリンク" xfId="141" builtinId="9" hidden="1"/>
    <cellStyle name="表示済みのハイパーリンク" xfId="143" builtinId="9" hidden="1"/>
    <cellStyle name="表示済みのハイパーリンク" xfId="145" builtinId="9" hidden="1"/>
    <cellStyle name="表示済みのハイパーリンク" xfId="147" builtinId="9" hidden="1"/>
    <cellStyle name="表示済みのハイパーリンク" xfId="149" builtinId="9" hidden="1"/>
    <cellStyle name="表示済みのハイパーリンク" xfId="153" builtinId="9" hidden="1"/>
    <cellStyle name="表示済みのハイパーリンク" xfId="151" builtinId="9" hidden="1"/>
    <cellStyle name="表示済みのハイパーリンク" xfId="135" builtinId="9" hidden="1"/>
    <cellStyle name="表示済みのハイパーリンク" xfId="119" builtinId="9" hidden="1"/>
    <cellStyle name="表示済みのハイパーリンク" xfId="103" builtinId="9" hidden="1"/>
    <cellStyle name="表示済みのハイパーリンク" xfId="87" builtinId="9" hidden="1"/>
    <cellStyle name="表示済みのハイパーリンク" xfId="71" builtinId="9" hidden="1"/>
    <cellStyle name="表示済みのハイパーリンク" xfId="33" builtinId="9" hidden="1"/>
    <cellStyle name="表示済みのハイパーリンク" xfId="35" builtinId="9" hidden="1"/>
    <cellStyle name="表示済みのハイパーリンク" xfId="37" builtinId="9" hidden="1"/>
    <cellStyle name="表示済みのハイパーリンク" xfId="39" builtinId="9" hidden="1"/>
    <cellStyle name="表示済みのハイパーリンク" xfId="41" builtinId="9" hidden="1"/>
    <cellStyle name="表示済みのハイパーリンク" xfId="43" builtinId="9" hidden="1"/>
    <cellStyle name="表示済みのハイパーリンク" xfId="45" builtinId="9" hidden="1"/>
    <cellStyle name="表示済みのハイパーリンク" xfId="47" builtinId="9" hidden="1"/>
    <cellStyle name="表示済みのハイパーリンク" xfId="49" builtinId="9" hidden="1"/>
    <cellStyle name="表示済みのハイパーリンク" xfId="51" builtinId="9" hidden="1"/>
    <cellStyle name="表示済みのハイパーリンク" xfId="53" builtinId="9" hidden="1"/>
    <cellStyle name="表示済みのハイパーリンク" xfId="57" builtinId="9" hidden="1"/>
    <cellStyle name="表示済みのハイパーリンク" xfId="59" builtinId="9" hidden="1"/>
    <cellStyle name="表示済みのハイパーリンク" xfId="61" builtinId="9" hidden="1"/>
    <cellStyle name="表示済みのハイパーリンク" xfId="63" builtinId="9" hidden="1"/>
    <cellStyle name="表示済みのハイパーリンク" xfId="65" builtinId="9" hidden="1"/>
    <cellStyle name="表示済みのハイパーリンク" xfId="55" builtinId="9" hidden="1"/>
    <cellStyle name="表示済みのハイパーリンク" xfId="17" builtinId="9" hidden="1"/>
    <cellStyle name="表示済みのハイパーリンク" xfId="19" builtinId="9" hidden="1"/>
    <cellStyle name="表示済みのハイパーリンク" xfId="21" builtinId="9" hidden="1"/>
    <cellStyle name="表示済みのハイパーリンク" xfId="23" builtinId="9" hidden="1"/>
    <cellStyle name="表示済みのハイパーリンク" xfId="25" builtinId="9" hidden="1"/>
    <cellStyle name="表示済みのハイパーリンク" xfId="27" builtinId="9" hidden="1"/>
    <cellStyle name="表示済みのハイパーリンク" xfId="29" builtinId="9" hidden="1"/>
    <cellStyle name="表示済みのハイパーリンク" xfId="31" builtinId="9" hidden="1"/>
    <cellStyle name="表示済みのハイパーリンク" xfId="9" builtinId="9" hidden="1"/>
    <cellStyle name="表示済みのハイパーリンク" xfId="11" builtinId="9" hidden="1"/>
    <cellStyle name="表示済みのハイパーリンク" xfId="13" builtinId="9" hidden="1"/>
    <cellStyle name="表示済みのハイパーリンク" xfId="15" builtinId="9" hidden="1"/>
    <cellStyle name="表示済みのハイパーリンク" xfId="5" builtinId="9" hidden="1"/>
    <cellStyle name="表示済みのハイパーリンク" xfId="7" builtinId="9" hidden="1"/>
    <cellStyle name="表示済みのハイパーリンク" xfId="3" builtinId="9" hidde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 /><Relationship Id="rId3" Type="http://schemas.openxmlformats.org/officeDocument/2006/relationships/worksheet" Target="worksheets/sheet3.xml" /><Relationship Id="rId7" Type="http://schemas.openxmlformats.org/officeDocument/2006/relationships/styles" Target="styles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theme" Target="theme/theme1.xml" /><Relationship Id="rId5" Type="http://schemas.openxmlformats.org/officeDocument/2006/relationships/worksheet" Target="worksheets/sheet5.xml" /><Relationship Id="rId4" Type="http://schemas.openxmlformats.org/officeDocument/2006/relationships/worksheet" Target="worksheets/sheet4.xml" /><Relationship Id="rId9" Type="http://schemas.openxmlformats.org/officeDocument/2006/relationships/calcChain" Target="calcChain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165847</xdr:colOff>
      <xdr:row>1</xdr:row>
      <xdr:rowOff>112059</xdr:rowOff>
    </xdr:from>
    <xdr:to>
      <xdr:col>30</xdr:col>
      <xdr:colOff>31376</xdr:colOff>
      <xdr:row>1</xdr:row>
      <xdr:rowOff>170329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 bwMode="auto">
        <a:xfrm>
          <a:off x="5011271" y="493059"/>
          <a:ext cx="58270" cy="58270"/>
        </a:xfrm>
        <a:prstGeom prst="ellipse">
          <a:avLst/>
        </a:prstGeom>
        <a:solidFill>
          <a:schemeClr val="tx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27</xdr:col>
      <xdr:colOff>22412</xdr:colOff>
      <xdr:row>1</xdr:row>
      <xdr:rowOff>143435</xdr:rowOff>
    </xdr:from>
    <xdr:to>
      <xdr:col>29</xdr:col>
      <xdr:colOff>152399</xdr:colOff>
      <xdr:row>1</xdr:row>
      <xdr:rowOff>143435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CxnSpPr/>
      </xdr:nvCxnSpPr>
      <xdr:spPr bwMode="auto">
        <a:xfrm>
          <a:off x="4482353" y="524435"/>
          <a:ext cx="515470" cy="0"/>
        </a:xfrm>
        <a:prstGeom prst="straightConnector1">
          <a:avLst/>
        </a:prstGeom>
        <a:solidFill>
          <a:srgbClr val="FFFFFF"/>
        </a:solidFill>
        <a:ln w="12700" cap="flat" cmpd="sng" algn="ctr">
          <a:solidFill>
            <a:srgbClr val="000000"/>
          </a:solidFill>
          <a:prstDash val="solid"/>
          <a:round/>
          <a:headEnd type="none" w="med" len="med"/>
          <a:tailEnd type="triangle" w="lg" len="med"/>
        </a:ln>
        <a:effectLst/>
      </xdr:spPr>
    </xdr:cxnSp>
    <xdr:clientData/>
  </xdr:twoCellAnchor>
  <xdr:twoCellAnchor>
    <xdr:from>
      <xdr:col>30</xdr:col>
      <xdr:colOff>35859</xdr:colOff>
      <xdr:row>1</xdr:row>
      <xdr:rowOff>138953</xdr:rowOff>
    </xdr:from>
    <xdr:to>
      <xdr:col>32</xdr:col>
      <xdr:colOff>165847</xdr:colOff>
      <xdr:row>1</xdr:row>
      <xdr:rowOff>138953</xdr:rowOff>
    </xdr:to>
    <xdr:cxnSp macro="">
      <xdr:nvCxnSpPr>
        <xdr:cNvPr id="5" name="直線矢印コネクタ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CxnSpPr/>
      </xdr:nvCxnSpPr>
      <xdr:spPr bwMode="auto">
        <a:xfrm flipH="1">
          <a:off x="5074024" y="519953"/>
          <a:ext cx="515470" cy="0"/>
        </a:xfrm>
        <a:prstGeom prst="straightConnector1">
          <a:avLst/>
        </a:prstGeom>
        <a:solidFill>
          <a:srgbClr val="FFFFFF"/>
        </a:solidFill>
        <a:ln w="12700" cap="flat" cmpd="sng" algn="ctr">
          <a:solidFill>
            <a:srgbClr val="000000"/>
          </a:solidFill>
          <a:prstDash val="solid"/>
          <a:round/>
          <a:headEnd type="none" w="med" len="med"/>
          <a:tailEnd type="triangle" w="lg" len="med"/>
        </a:ln>
        <a:effectLst/>
      </xdr:spPr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 /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1"/>
  <sheetViews>
    <sheetView showGridLines="0" workbookViewId="0">
      <selection activeCell="F20" sqref="F20"/>
    </sheetView>
  </sheetViews>
  <sheetFormatPr defaultColWidth="8.99609375" defaultRowHeight="14.25" x14ac:dyDescent="0.1"/>
  <cols>
    <col min="1" max="8" width="8.99609375" style="1"/>
    <col min="9" max="9" width="4.08984375" style="1" customWidth="1"/>
    <col min="10" max="16384" width="8.99609375" style="1"/>
  </cols>
  <sheetData>
    <row r="1" spans="1:17" ht="18" customHeight="1" x14ac:dyDescent="0.3">
      <c r="A1" s="3" t="s">
        <v>138</v>
      </c>
    </row>
    <row r="2" spans="1:17" ht="12" customHeight="1" x14ac:dyDescent="0.3">
      <c r="A2" s="3"/>
    </row>
    <row r="3" spans="1:17" s="22" customFormat="1" ht="17.100000000000001" customHeight="1" x14ac:dyDescent="0.1">
      <c r="A3" s="2" t="s">
        <v>12</v>
      </c>
      <c r="K3" s="192" t="s">
        <v>142</v>
      </c>
      <c r="L3"/>
      <c r="M3" s="192" t="s">
        <v>143</v>
      </c>
      <c r="N3"/>
      <c r="O3"/>
      <c r="P3"/>
      <c r="Q3"/>
    </row>
    <row r="4" spans="1:17" s="22" customFormat="1" ht="17.100000000000001" customHeight="1" x14ac:dyDescent="0.1">
      <c r="A4" s="2" t="s">
        <v>13</v>
      </c>
      <c r="K4" s="192" t="s">
        <v>144</v>
      </c>
      <c r="L4"/>
      <c r="M4" s="192" t="s">
        <v>145</v>
      </c>
      <c r="N4"/>
      <c r="O4"/>
      <c r="P4"/>
      <c r="Q4"/>
    </row>
    <row r="5" spans="1:17" ht="17.100000000000001" customHeight="1" x14ac:dyDescent="0.1">
      <c r="A5" s="2" t="s">
        <v>23</v>
      </c>
      <c r="K5" s="192" t="s">
        <v>146</v>
      </c>
      <c r="L5"/>
      <c r="M5" s="192" t="s">
        <v>147</v>
      </c>
      <c r="N5"/>
      <c r="O5"/>
      <c r="P5"/>
      <c r="Q5"/>
    </row>
    <row r="6" spans="1:17" ht="17.100000000000001" customHeight="1" x14ac:dyDescent="0.1">
      <c r="A6" s="2" t="s">
        <v>37</v>
      </c>
      <c r="K6" s="192" t="s">
        <v>148</v>
      </c>
      <c r="L6"/>
      <c r="M6" s="192" t="s">
        <v>149</v>
      </c>
      <c r="N6"/>
      <c r="O6"/>
      <c r="P6"/>
      <c r="Q6"/>
    </row>
    <row r="7" spans="1:17" ht="17.100000000000001" customHeight="1" x14ac:dyDescent="0.1">
      <c r="A7" s="2" t="s">
        <v>38</v>
      </c>
    </row>
    <row r="8" spans="1:17" ht="17.100000000000001" customHeight="1" x14ac:dyDescent="0.1">
      <c r="A8" s="193" t="s">
        <v>139</v>
      </c>
    </row>
    <row r="9" spans="1:17" ht="17.100000000000001" customHeight="1" x14ac:dyDescent="0.1"/>
    <row r="10" spans="1:17" ht="17.100000000000001" customHeight="1" x14ac:dyDescent="0.15">
      <c r="A10" s="23" t="s">
        <v>14</v>
      </c>
    </row>
    <row r="11" spans="1:17" s="22" customFormat="1" ht="17.100000000000001" customHeight="1" x14ac:dyDescent="0.1">
      <c r="A11" s="2" t="s">
        <v>15</v>
      </c>
    </row>
    <row r="12" spans="1:17" ht="17.100000000000001" customHeight="1" x14ac:dyDescent="0.1"/>
    <row r="13" spans="1:17" ht="17.100000000000001" customHeight="1" x14ac:dyDescent="0.15">
      <c r="A13" s="23" t="s">
        <v>16</v>
      </c>
    </row>
    <row r="14" spans="1:17" s="22" customFormat="1" ht="17.100000000000001" customHeight="1" x14ac:dyDescent="0.1">
      <c r="A14" s="2" t="s">
        <v>17</v>
      </c>
    </row>
    <row r="15" spans="1:17" s="22" customFormat="1" ht="17.100000000000001" customHeight="1" x14ac:dyDescent="0.1">
      <c r="A15" s="2" t="s">
        <v>140</v>
      </c>
    </row>
    <row r="16" spans="1:17" s="22" customFormat="1" ht="17.100000000000001" customHeight="1" x14ac:dyDescent="0.1">
      <c r="A16" s="2" t="s">
        <v>25</v>
      </c>
    </row>
    <row r="17" spans="1:6" ht="17.100000000000001" customHeight="1" x14ac:dyDescent="0.1"/>
    <row r="18" spans="1:6" s="22" customFormat="1" ht="17.100000000000001" customHeight="1" x14ac:dyDescent="0.15">
      <c r="A18" s="23" t="s">
        <v>18</v>
      </c>
    </row>
    <row r="19" spans="1:6" s="22" customFormat="1" ht="17.100000000000001" customHeight="1" x14ac:dyDescent="0.1">
      <c r="A19" s="2" t="s">
        <v>48</v>
      </c>
      <c r="E19" s="22" t="s">
        <v>117</v>
      </c>
      <c r="F19" s="22" t="s">
        <v>160</v>
      </c>
    </row>
    <row r="20" spans="1:6" s="22" customFormat="1" ht="17.100000000000001" customHeight="1" x14ac:dyDescent="0.1">
      <c r="A20" s="2" t="s">
        <v>47</v>
      </c>
    </row>
    <row r="21" spans="1:6" s="22" customFormat="1" ht="17.100000000000001" customHeight="1" x14ac:dyDescent="0.1">
      <c r="A21" s="2" t="s">
        <v>39</v>
      </c>
    </row>
    <row r="22" spans="1:6" ht="17.100000000000001" customHeight="1" x14ac:dyDescent="0.1"/>
    <row r="23" spans="1:6" s="22" customFormat="1" ht="17.100000000000001" customHeight="1" x14ac:dyDescent="0.15">
      <c r="A23" s="23" t="s">
        <v>19</v>
      </c>
    </row>
    <row r="24" spans="1:6" s="22" customFormat="1" ht="17.100000000000001" customHeight="1" x14ac:dyDescent="0.1">
      <c r="A24" s="2" t="s">
        <v>20</v>
      </c>
    </row>
    <row r="25" spans="1:6" s="22" customFormat="1" ht="17.100000000000001" customHeight="1" x14ac:dyDescent="0.1">
      <c r="A25" s="22" t="s">
        <v>21</v>
      </c>
    </row>
    <row r="26" spans="1:6" s="22" customFormat="1" ht="17.100000000000001" customHeight="1" x14ac:dyDescent="0.1">
      <c r="A26" s="2" t="s">
        <v>22</v>
      </c>
    </row>
    <row r="27" spans="1:6" s="22" customFormat="1" ht="17.100000000000001" customHeight="1" x14ac:dyDescent="0.1">
      <c r="A27" s="2" t="s">
        <v>24</v>
      </c>
    </row>
    <row r="28" spans="1:6" ht="17.100000000000001" customHeight="1" x14ac:dyDescent="0.1"/>
    <row r="29" spans="1:6" ht="17.100000000000001" customHeight="1" x14ac:dyDescent="0.15">
      <c r="A29" s="23" t="s">
        <v>60</v>
      </c>
    </row>
    <row r="30" spans="1:6" ht="17.100000000000001" customHeight="1" x14ac:dyDescent="0.1">
      <c r="A30" s="2" t="s">
        <v>61</v>
      </c>
    </row>
    <row r="31" spans="1:6" ht="17.100000000000001" customHeight="1" x14ac:dyDescent="0.1">
      <c r="A31" s="2" t="s">
        <v>62</v>
      </c>
    </row>
    <row r="32" spans="1:6" ht="17.100000000000001" customHeight="1" x14ac:dyDescent="0.1"/>
    <row r="33" spans="1:1" ht="17.100000000000001" customHeight="1" x14ac:dyDescent="0.15">
      <c r="A33" s="23" t="s">
        <v>75</v>
      </c>
    </row>
    <row r="34" spans="1:1" ht="17.100000000000001" customHeight="1" x14ac:dyDescent="0.1">
      <c r="A34" s="2" t="s">
        <v>78</v>
      </c>
    </row>
    <row r="35" spans="1:1" ht="17.100000000000001" customHeight="1" x14ac:dyDescent="0.1">
      <c r="A35" s="2" t="s">
        <v>77</v>
      </c>
    </row>
    <row r="36" spans="1:1" ht="17.100000000000001" customHeight="1" x14ac:dyDescent="0.1">
      <c r="A36" s="2" t="s">
        <v>76</v>
      </c>
    </row>
    <row r="37" spans="1:1" ht="17.100000000000001" customHeight="1" x14ac:dyDescent="0.1">
      <c r="A37" s="191" t="s">
        <v>74</v>
      </c>
    </row>
    <row r="38" spans="1:1" ht="17.100000000000001" customHeight="1" x14ac:dyDescent="0.1"/>
    <row r="39" spans="1:1" ht="17.100000000000001" customHeight="1" x14ac:dyDescent="0.1"/>
    <row r="40" spans="1:1" ht="17.100000000000001" customHeight="1" x14ac:dyDescent="0.1"/>
    <row r="41" spans="1:1" ht="17.100000000000001" customHeight="1" x14ac:dyDescent="0.1"/>
  </sheetData>
  <phoneticPr fontId="1"/>
  <pageMargins left="0.59" right="0.41000000000000009" top="0.98" bottom="0.25" header="0.51" footer="0.12000000000000001"/>
  <pageSetup paperSize="9" scale="113" orientation="portrait"/>
  <headerFooter alignWithMargins="0"/>
  <colBreaks count="1" manualBreakCount="1">
    <brk id="9" max="1048575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V107"/>
  <sheetViews>
    <sheetView showGridLines="0" topLeftCell="A6" zoomScale="130" zoomScaleNormal="130" zoomScalePageLayoutView="75" workbookViewId="0">
      <selection activeCell="AP57" sqref="AP57"/>
    </sheetView>
  </sheetViews>
  <sheetFormatPr defaultColWidth="8.99609375" defaultRowHeight="13.5" x14ac:dyDescent="0.1"/>
  <cols>
    <col min="1" max="1" width="2.58984375" style="28" customWidth="1"/>
    <col min="2" max="2" width="1.90625" style="29" customWidth="1"/>
    <col min="3" max="12" width="3.54296875" style="30" customWidth="1"/>
    <col min="13" max="13" width="1.90625" style="30" customWidth="1"/>
    <col min="14" max="19" width="1.90625" style="30" hidden="1" customWidth="1"/>
    <col min="20" max="20" width="1.90625" style="30" customWidth="1"/>
    <col min="21" max="21" width="2.86328125" style="30" customWidth="1"/>
    <col min="22" max="24" width="2.86328125" style="91" customWidth="1"/>
    <col min="25" max="25" width="2.86328125" style="122" customWidth="1"/>
    <col min="26" max="28" width="2.86328125" style="91" customWidth="1"/>
    <col min="29" max="29" width="2.86328125" style="122" customWidth="1"/>
    <col min="30" max="32" width="2.86328125" style="91" customWidth="1"/>
    <col min="33" max="33" width="2.86328125" style="122" customWidth="1"/>
    <col min="34" max="36" width="2.86328125" style="91" customWidth="1"/>
    <col min="37" max="37" width="2.86328125" style="122" customWidth="1"/>
    <col min="38" max="39" width="2.86328125" style="88" customWidth="1"/>
    <col min="40" max="41" width="2.86328125" style="91" customWidth="1"/>
    <col min="42" max="42" width="2.86328125" style="30" customWidth="1"/>
    <col min="43" max="43" width="2.86328125" style="122" customWidth="1"/>
    <col min="44" max="44" width="2.86328125" style="30" customWidth="1"/>
    <col min="45" max="46" width="2.86328125" customWidth="1"/>
    <col min="47" max="48" width="2.86328125" style="30" customWidth="1"/>
    <col min="49" max="255" width="2.58984375" style="26" customWidth="1"/>
    <col min="256" max="16384" width="8.99609375" style="26"/>
  </cols>
  <sheetData>
    <row r="1" spans="1:48" ht="33.75" x14ac:dyDescent="0.3">
      <c r="A1" s="84" t="s">
        <v>137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85"/>
      <c r="W1" s="85"/>
      <c r="X1" s="85"/>
      <c r="Y1" s="126"/>
      <c r="Z1" s="85"/>
      <c r="AA1" s="85"/>
      <c r="AB1" s="85"/>
      <c r="AC1" s="126"/>
      <c r="AD1" s="85"/>
      <c r="AE1" s="85"/>
      <c r="AF1" s="85"/>
      <c r="AG1" s="126"/>
      <c r="AH1" s="85"/>
      <c r="AI1" s="85"/>
      <c r="AJ1" s="85"/>
      <c r="AK1" s="126"/>
      <c r="AL1" s="86"/>
      <c r="AM1" s="86"/>
      <c r="AN1" s="85"/>
      <c r="AO1" s="85"/>
      <c r="AP1" s="57"/>
      <c r="AQ1" s="126"/>
      <c r="AR1" s="57"/>
      <c r="AU1" s="57"/>
      <c r="AV1" s="25"/>
    </row>
    <row r="2" spans="1:48" ht="26.25" x14ac:dyDescent="0.1">
      <c r="A2" s="27"/>
      <c r="B2" s="24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87"/>
      <c r="W2" s="87"/>
      <c r="X2" s="209">
        <v>44688</v>
      </c>
      <c r="Y2" s="209"/>
      <c r="Z2" s="209"/>
      <c r="AA2" s="209"/>
      <c r="AB2" s="87"/>
      <c r="AD2" s="87"/>
      <c r="AE2" s="89"/>
      <c r="AF2" s="87"/>
      <c r="AH2" s="209">
        <v>44689</v>
      </c>
      <c r="AI2" s="209"/>
      <c r="AJ2" s="209"/>
      <c r="AK2" s="209"/>
      <c r="AL2" s="90"/>
      <c r="AM2" s="90"/>
      <c r="AN2" s="87"/>
      <c r="AO2" s="87"/>
      <c r="AP2" s="25"/>
      <c r="AR2" s="25"/>
      <c r="AU2" s="25"/>
      <c r="AV2" s="25"/>
    </row>
    <row r="3" spans="1:48" s="31" customFormat="1" ht="4.3499999999999996" customHeight="1" x14ac:dyDescent="0.1">
      <c r="A3" s="28"/>
      <c r="B3" s="29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91"/>
      <c r="W3" s="91"/>
      <c r="X3" s="91"/>
      <c r="Y3" s="122"/>
      <c r="Z3" s="91"/>
      <c r="AA3" s="91"/>
      <c r="AB3" s="91"/>
      <c r="AC3" s="122"/>
      <c r="AD3" s="91"/>
      <c r="AE3" s="92"/>
      <c r="AF3" s="91"/>
      <c r="AG3" s="122"/>
      <c r="AH3" s="91"/>
      <c r="AI3" s="91"/>
      <c r="AJ3" s="91"/>
      <c r="AK3" s="122"/>
      <c r="AL3" s="88"/>
      <c r="AM3" s="88"/>
      <c r="AN3" s="91"/>
      <c r="AO3" s="91"/>
      <c r="AP3" s="30"/>
      <c r="AQ3" s="122"/>
      <c r="AR3" s="30"/>
      <c r="AS3"/>
      <c r="AT3"/>
      <c r="AU3" s="30"/>
      <c r="AV3" s="30"/>
    </row>
    <row r="4" spans="1:48" ht="4.3499999999999996" customHeight="1" x14ac:dyDescent="0.1">
      <c r="AE4" s="92"/>
    </row>
    <row r="5" spans="1:48" ht="4.3499999999999996" customHeight="1" x14ac:dyDescent="0.1">
      <c r="A5" s="36"/>
      <c r="B5" s="37"/>
      <c r="C5" s="82"/>
      <c r="D5" s="82"/>
      <c r="E5" s="82"/>
      <c r="F5" s="82"/>
      <c r="G5" s="82"/>
      <c r="H5" s="82"/>
      <c r="I5" s="82"/>
      <c r="J5" s="82"/>
      <c r="K5" s="82"/>
      <c r="L5" s="82"/>
      <c r="M5" s="38"/>
      <c r="N5" s="38"/>
      <c r="O5" s="38"/>
      <c r="P5" s="38"/>
      <c r="Q5" s="38"/>
      <c r="R5" s="38"/>
      <c r="S5" s="38"/>
      <c r="T5" s="38"/>
      <c r="U5" s="38"/>
      <c r="V5" s="194"/>
      <c r="W5" s="194"/>
      <c r="X5" s="97"/>
      <c r="Y5" s="123"/>
      <c r="Z5" s="97"/>
      <c r="AA5" s="97"/>
      <c r="AB5" s="97"/>
      <c r="AC5" s="123"/>
      <c r="AD5" s="97"/>
      <c r="AE5" s="92"/>
      <c r="AF5" s="97"/>
      <c r="AG5" s="123"/>
      <c r="AH5" s="97"/>
      <c r="AI5" s="97"/>
      <c r="AJ5" s="97"/>
      <c r="AK5" s="123"/>
      <c r="AL5" s="96"/>
      <c r="AM5" s="96"/>
      <c r="AN5" s="97"/>
      <c r="AO5" s="97"/>
      <c r="AP5" s="38"/>
      <c r="AQ5" s="123"/>
      <c r="AR5" s="38"/>
      <c r="AU5" s="38"/>
      <c r="AV5" s="38"/>
    </row>
    <row r="6" spans="1:48" ht="4.3499999999999996" customHeight="1" x14ac:dyDescent="0.1">
      <c r="A6" s="36"/>
      <c r="B6" s="37"/>
      <c r="C6" s="82"/>
      <c r="D6" s="82"/>
      <c r="E6" s="82"/>
      <c r="F6" s="82"/>
      <c r="G6" s="82"/>
      <c r="H6" s="82"/>
      <c r="I6" s="82"/>
      <c r="J6" s="82"/>
      <c r="K6" s="82"/>
      <c r="L6" s="82"/>
      <c r="M6" s="38"/>
      <c r="N6" s="38"/>
      <c r="O6" s="38"/>
      <c r="P6" s="38"/>
      <c r="Q6" s="38"/>
      <c r="R6" s="38"/>
      <c r="S6" s="38"/>
      <c r="T6" s="38"/>
      <c r="U6" s="38"/>
      <c r="V6" s="194"/>
      <c r="W6" s="194"/>
      <c r="X6" s="97"/>
      <c r="Y6" s="123"/>
      <c r="Z6" s="97"/>
      <c r="AA6" s="97"/>
      <c r="AB6" s="97"/>
      <c r="AC6" s="123"/>
      <c r="AD6" s="97"/>
      <c r="AE6" s="92"/>
      <c r="AF6" s="97"/>
      <c r="AG6" s="123"/>
      <c r="AH6" s="97"/>
      <c r="AI6" s="97"/>
      <c r="AJ6" s="97"/>
      <c r="AK6" s="123"/>
      <c r="AL6" s="96"/>
      <c r="AM6" s="96"/>
      <c r="AN6" s="97"/>
      <c r="AO6" s="97"/>
      <c r="AP6" s="38"/>
      <c r="AQ6" s="123"/>
      <c r="AR6" s="38"/>
      <c r="AU6" s="38"/>
      <c r="AV6" s="38"/>
    </row>
    <row r="7" spans="1:48" hidden="1" x14ac:dyDescent="0.1">
      <c r="A7" s="202">
        <v>1</v>
      </c>
      <c r="B7" s="32"/>
      <c r="C7" s="203">
        <f>IF(Sheet1!C1="",ﾄｰﾅﾒﾝﾄ表!A7,Sheet1!C1)</f>
        <v>1</v>
      </c>
      <c r="D7" s="203"/>
      <c r="E7" s="203"/>
      <c r="F7" s="203"/>
      <c r="G7" s="203"/>
      <c r="H7" s="203"/>
      <c r="I7" s="203"/>
      <c r="J7" s="203"/>
      <c r="K7" s="203"/>
      <c r="L7" s="203"/>
      <c r="M7" s="39"/>
      <c r="N7" s="40"/>
      <c r="O7" s="205" t="s">
        <v>30</v>
      </c>
      <c r="P7" s="205"/>
      <c r="Q7" s="205"/>
      <c r="R7" s="205"/>
      <c r="S7" s="205"/>
      <c r="T7" s="41"/>
      <c r="U7" s="35"/>
      <c r="V7" s="100"/>
      <c r="W7" s="100"/>
      <c r="X7" s="100"/>
      <c r="Y7" s="133"/>
      <c r="Z7" s="100"/>
      <c r="AA7" s="100"/>
      <c r="AB7" s="103"/>
      <c r="AC7" s="124"/>
      <c r="AD7" s="103"/>
      <c r="AE7" s="105"/>
      <c r="AF7" s="103"/>
      <c r="AG7" s="124"/>
      <c r="AH7" s="103"/>
      <c r="AI7" s="103"/>
      <c r="AJ7" s="103"/>
      <c r="AK7" s="124"/>
      <c r="AL7" s="102"/>
      <c r="AM7" s="102"/>
      <c r="AN7" s="103"/>
      <c r="AO7" s="103"/>
      <c r="AP7" s="42"/>
      <c r="AQ7" s="124"/>
      <c r="AR7" s="42"/>
      <c r="AU7" s="42"/>
      <c r="AV7" s="42"/>
    </row>
    <row r="8" spans="1:48" ht="13.35" hidden="1" customHeight="1" x14ac:dyDescent="0.1">
      <c r="A8" s="202"/>
      <c r="B8" s="43"/>
      <c r="C8" s="204"/>
      <c r="D8" s="204"/>
      <c r="E8" s="204"/>
      <c r="F8" s="204"/>
      <c r="G8" s="204"/>
      <c r="H8" s="204"/>
      <c r="I8" s="204"/>
      <c r="J8" s="204"/>
      <c r="K8" s="204"/>
      <c r="L8" s="204"/>
      <c r="M8" s="44"/>
      <c r="N8" s="45"/>
      <c r="O8" s="206"/>
      <c r="P8" s="206"/>
      <c r="Q8" s="206"/>
      <c r="R8" s="206"/>
      <c r="S8" s="206"/>
      <c r="T8" s="46"/>
      <c r="U8" s="42"/>
      <c r="V8" s="103"/>
      <c r="W8" s="103"/>
      <c r="X8" s="103"/>
      <c r="Y8" s="124"/>
      <c r="Z8" s="103"/>
      <c r="AA8" s="103"/>
      <c r="AB8" s="103"/>
      <c r="AC8" s="124"/>
      <c r="AD8" s="103"/>
      <c r="AE8" s="105"/>
      <c r="AF8" s="103"/>
      <c r="AG8" s="124"/>
      <c r="AH8" s="103"/>
      <c r="AI8" s="103"/>
      <c r="AJ8" s="103"/>
      <c r="AK8" s="124"/>
      <c r="AL8" s="102"/>
      <c r="AM8" s="102"/>
      <c r="AN8" s="103"/>
      <c r="AO8" s="103"/>
      <c r="AP8" s="42"/>
      <c r="AQ8" s="124"/>
      <c r="AR8" s="42"/>
      <c r="AU8" s="42"/>
      <c r="AV8" s="42"/>
    </row>
    <row r="9" spans="1:48" ht="3.95" customHeight="1" x14ac:dyDescent="0.1">
      <c r="A9" s="140"/>
      <c r="B9" s="146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8"/>
      <c r="N9" s="42"/>
      <c r="O9" s="42"/>
      <c r="P9" s="42"/>
      <c r="Q9" s="42"/>
      <c r="R9" s="42"/>
      <c r="S9" s="42"/>
      <c r="T9" s="42"/>
      <c r="U9" s="42"/>
      <c r="V9" s="103"/>
      <c r="W9" s="103"/>
      <c r="X9" s="103"/>
      <c r="Y9" s="124"/>
      <c r="Z9" s="194"/>
      <c r="AA9" s="194"/>
      <c r="AB9" s="103"/>
      <c r="AC9" s="124"/>
      <c r="AD9" s="103"/>
      <c r="AE9" s="105"/>
      <c r="AF9" s="103"/>
      <c r="AG9" s="124"/>
      <c r="AH9" s="103"/>
      <c r="AI9" s="103"/>
      <c r="AJ9" s="103"/>
      <c r="AK9" s="124"/>
      <c r="AL9" s="102"/>
      <c r="AM9" s="102"/>
      <c r="AN9" s="103"/>
      <c r="AO9" s="103"/>
      <c r="AP9" s="42"/>
      <c r="AQ9" s="124"/>
      <c r="AR9" s="42"/>
      <c r="AU9" s="42"/>
      <c r="AV9" s="42"/>
    </row>
    <row r="10" spans="1:48" ht="4.3499999999999996" customHeight="1" x14ac:dyDescent="0.1">
      <c r="A10" s="47"/>
      <c r="B10" s="48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50"/>
      <c r="N10" s="50"/>
      <c r="O10" s="50"/>
      <c r="P10" s="50"/>
      <c r="Q10" s="50"/>
      <c r="R10" s="50"/>
      <c r="S10" s="50"/>
      <c r="T10" s="50"/>
      <c r="U10" s="50"/>
      <c r="V10" s="106"/>
      <c r="W10" s="106"/>
      <c r="X10" s="106"/>
      <c r="Y10" s="123"/>
      <c r="Z10" s="194"/>
      <c r="AA10" s="194"/>
      <c r="AB10" s="114"/>
      <c r="AC10" s="123"/>
      <c r="AD10" s="114"/>
      <c r="AE10" s="92"/>
      <c r="AF10" s="114"/>
      <c r="AG10" s="123"/>
      <c r="AH10" s="106"/>
      <c r="AI10" s="106"/>
      <c r="AJ10" s="106"/>
      <c r="AK10" s="123"/>
      <c r="AL10" s="96"/>
      <c r="AM10" s="96"/>
      <c r="AN10" s="114"/>
      <c r="AO10" s="114"/>
      <c r="AP10" s="55"/>
      <c r="AQ10" s="123"/>
      <c r="AR10" s="55"/>
      <c r="AU10" s="50"/>
      <c r="AV10" s="50"/>
    </row>
    <row r="11" spans="1:48" x14ac:dyDescent="0.1">
      <c r="A11" s="207">
        <v>1</v>
      </c>
      <c r="B11" s="32"/>
      <c r="C11" s="203" t="str">
        <f>IF(Sheet1!C2="",ﾄｰﾅﾒﾝﾄ表!A11,Sheet1!C2)</f>
        <v>ジンガ三木SC</v>
      </c>
      <c r="D11" s="203"/>
      <c r="E11" s="203"/>
      <c r="F11" s="203"/>
      <c r="G11" s="203"/>
      <c r="H11" s="203"/>
      <c r="I11" s="203"/>
      <c r="J11" s="203"/>
      <c r="K11" s="203"/>
      <c r="L11" s="203"/>
      <c r="M11" s="39"/>
      <c r="N11" s="40"/>
      <c r="O11" s="203"/>
      <c r="P11" s="205"/>
      <c r="Q11" s="205"/>
      <c r="R11" s="205"/>
      <c r="S11" s="205"/>
      <c r="T11" s="41"/>
      <c r="U11" s="42"/>
      <c r="V11" s="103"/>
      <c r="W11" s="103"/>
      <c r="X11" s="103"/>
      <c r="Y11" s="124"/>
      <c r="Z11" s="196"/>
      <c r="AA11" s="196"/>
      <c r="AB11" s="103"/>
      <c r="AC11" s="124"/>
      <c r="AD11" s="103"/>
      <c r="AE11" s="105"/>
      <c r="AF11" s="103"/>
      <c r="AG11" s="124"/>
      <c r="AH11" s="103"/>
      <c r="AI11" s="103"/>
      <c r="AJ11" s="103"/>
      <c r="AK11" s="124"/>
      <c r="AL11" s="102"/>
      <c r="AM11" s="102"/>
      <c r="AN11" s="103"/>
      <c r="AO11" s="103"/>
      <c r="AP11" s="42"/>
      <c r="AQ11" s="124"/>
      <c r="AR11" s="42"/>
      <c r="AU11" s="42"/>
      <c r="AV11" s="42"/>
    </row>
    <row r="12" spans="1:48" ht="13.35" customHeight="1" x14ac:dyDescent="0.1">
      <c r="A12" s="207"/>
      <c r="B12" s="43"/>
      <c r="C12" s="204"/>
      <c r="D12" s="204"/>
      <c r="E12" s="204"/>
      <c r="F12" s="204"/>
      <c r="G12" s="204"/>
      <c r="H12" s="204"/>
      <c r="I12" s="204"/>
      <c r="J12" s="204"/>
      <c r="K12" s="204"/>
      <c r="L12" s="204"/>
      <c r="M12" s="44"/>
      <c r="N12" s="45"/>
      <c r="O12" s="206"/>
      <c r="P12" s="206"/>
      <c r="Q12" s="206"/>
      <c r="R12" s="206"/>
      <c r="S12" s="206"/>
      <c r="T12" s="46"/>
      <c r="U12" s="54"/>
      <c r="V12" s="93"/>
      <c r="W12" s="93"/>
      <c r="X12" s="93"/>
      <c r="Y12" s="145"/>
      <c r="Z12" s="142"/>
      <c r="AA12" s="142"/>
      <c r="AB12" s="144"/>
      <c r="AC12" s="124"/>
      <c r="AD12" s="103"/>
      <c r="AE12" s="105"/>
      <c r="AF12" s="103"/>
      <c r="AG12" s="124"/>
      <c r="AH12" s="103"/>
      <c r="AI12" s="103"/>
      <c r="AJ12" s="103"/>
      <c r="AK12" s="124"/>
      <c r="AL12" s="102"/>
      <c r="AM12" s="102"/>
      <c r="AN12" s="103"/>
      <c r="AO12" s="103"/>
      <c r="AP12" s="42"/>
      <c r="AQ12" s="124"/>
      <c r="AR12" s="42"/>
      <c r="AU12" s="42"/>
      <c r="AV12" s="42"/>
    </row>
    <row r="13" spans="1:48" ht="4.3499999999999996" customHeight="1" x14ac:dyDescent="0.1">
      <c r="A13" s="47"/>
      <c r="B13" s="48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50"/>
      <c r="N13" s="38"/>
      <c r="O13" s="38"/>
      <c r="P13" s="38"/>
      <c r="Q13" s="38"/>
      <c r="R13" s="38"/>
      <c r="S13" s="38"/>
      <c r="T13" s="38"/>
      <c r="U13" s="38"/>
      <c r="X13" s="97"/>
      <c r="Y13" s="123"/>
      <c r="Z13" s="97"/>
      <c r="AA13" s="97"/>
      <c r="AB13" s="95"/>
      <c r="AC13" s="123"/>
      <c r="AD13" s="97"/>
      <c r="AE13" s="92"/>
      <c r="AF13" s="97"/>
      <c r="AG13" s="123"/>
      <c r="AH13" s="97"/>
      <c r="AI13" s="97"/>
      <c r="AJ13" s="97"/>
      <c r="AK13" s="123"/>
      <c r="AL13" s="96"/>
      <c r="AM13" s="96"/>
      <c r="AN13" s="97"/>
      <c r="AO13" s="97"/>
      <c r="AP13" s="38"/>
      <c r="AQ13" s="123"/>
      <c r="AR13" s="38"/>
      <c r="AU13" s="38"/>
      <c r="AV13" s="38"/>
    </row>
    <row r="14" spans="1:48" ht="4.3499999999999996" customHeight="1" x14ac:dyDescent="0.1">
      <c r="A14" s="47"/>
      <c r="B14" s="48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50"/>
      <c r="N14" s="38"/>
      <c r="O14" s="38"/>
      <c r="P14" s="38"/>
      <c r="Q14" s="38"/>
      <c r="R14" s="38"/>
      <c r="S14" s="38"/>
      <c r="T14" s="38"/>
      <c r="U14" s="38"/>
      <c r="X14" s="97"/>
      <c r="Y14" s="123"/>
      <c r="Z14" s="97"/>
      <c r="AA14" s="97"/>
      <c r="AB14" s="95"/>
      <c r="AC14" s="123"/>
      <c r="AD14" s="97"/>
      <c r="AE14" s="92"/>
      <c r="AF14" s="97"/>
      <c r="AG14" s="123"/>
      <c r="AH14" s="97"/>
      <c r="AI14" s="97"/>
      <c r="AJ14" s="97"/>
      <c r="AK14" s="123"/>
      <c r="AL14" s="96"/>
      <c r="AM14" s="96"/>
      <c r="AN14" s="97"/>
      <c r="AO14" s="97"/>
      <c r="AP14" s="38"/>
      <c r="AQ14" s="123"/>
      <c r="AR14" s="38"/>
      <c r="AU14" s="38"/>
      <c r="AV14" s="38"/>
    </row>
    <row r="15" spans="1:48" x14ac:dyDescent="0.1">
      <c r="A15" s="207">
        <v>2</v>
      </c>
      <c r="B15" s="32"/>
      <c r="C15" s="203" t="str">
        <f>IF(Sheet1!C3="",ﾄｰﾅﾒﾝﾄ表!A15,Sheet1!C3)</f>
        <v>イルソーレ加東ＦＣ</v>
      </c>
      <c r="D15" s="203"/>
      <c r="E15" s="203"/>
      <c r="F15" s="203"/>
      <c r="G15" s="203"/>
      <c r="H15" s="203"/>
      <c r="I15" s="203"/>
      <c r="J15" s="203"/>
      <c r="K15" s="203"/>
      <c r="L15" s="203"/>
      <c r="M15" s="39"/>
      <c r="N15" s="40"/>
      <c r="O15" s="205"/>
      <c r="P15" s="205"/>
      <c r="Q15" s="205"/>
      <c r="R15" s="205"/>
      <c r="S15" s="205"/>
      <c r="T15" s="41"/>
      <c r="U15" s="35"/>
      <c r="V15" s="100"/>
      <c r="W15" s="100"/>
      <c r="X15" s="103"/>
      <c r="Y15" s="124"/>
      <c r="Z15" s="195" t="s">
        <v>56</v>
      </c>
      <c r="AA15" s="195"/>
      <c r="AB15" s="104"/>
      <c r="AC15" s="141"/>
      <c r="AD15" s="142"/>
      <c r="AE15" s="143"/>
      <c r="AF15" s="144"/>
      <c r="AG15" s="124"/>
      <c r="AH15" s="103"/>
      <c r="AI15" s="103"/>
      <c r="AJ15" s="103"/>
      <c r="AK15" s="124"/>
      <c r="AL15" s="102"/>
      <c r="AM15" s="102"/>
      <c r="AN15" s="103"/>
      <c r="AO15" s="103"/>
      <c r="AP15" s="42"/>
      <c r="AQ15" s="124"/>
      <c r="AR15" s="42"/>
      <c r="AU15" s="42"/>
      <c r="AV15" s="42"/>
    </row>
    <row r="16" spans="1:48" ht="13.35" customHeight="1" x14ac:dyDescent="0.1">
      <c r="A16" s="207"/>
      <c r="B16" s="43"/>
      <c r="C16" s="204"/>
      <c r="D16" s="204"/>
      <c r="E16" s="204"/>
      <c r="F16" s="204"/>
      <c r="G16" s="204"/>
      <c r="H16" s="204"/>
      <c r="I16" s="204"/>
      <c r="J16" s="204"/>
      <c r="K16" s="204"/>
      <c r="L16" s="204"/>
      <c r="M16" s="44"/>
      <c r="N16" s="45"/>
      <c r="O16" s="206"/>
      <c r="P16" s="206"/>
      <c r="Q16" s="206"/>
      <c r="R16" s="206"/>
      <c r="S16" s="206"/>
      <c r="T16" s="46"/>
      <c r="U16" s="42"/>
      <c r="V16" s="103"/>
      <c r="W16" s="103"/>
      <c r="X16" s="144"/>
      <c r="Y16" s="124"/>
      <c r="Z16" s="196" t="s">
        <v>174</v>
      </c>
      <c r="AA16" s="196"/>
      <c r="AB16" s="104"/>
      <c r="AC16" s="124"/>
      <c r="AD16" s="103"/>
      <c r="AE16" s="105"/>
      <c r="AF16" s="104"/>
      <c r="AG16" s="124"/>
      <c r="AH16" s="103"/>
      <c r="AI16" s="103"/>
      <c r="AJ16" s="103"/>
      <c r="AK16" s="124"/>
      <c r="AL16" s="102"/>
      <c r="AM16" s="102"/>
      <c r="AN16" s="103"/>
      <c r="AO16" s="103"/>
      <c r="AP16" s="42"/>
      <c r="AQ16" s="124"/>
      <c r="AR16" s="42"/>
      <c r="AU16" s="42"/>
      <c r="AV16" s="42"/>
    </row>
    <row r="17" spans="1:48" ht="4.3499999999999996" customHeight="1" x14ac:dyDescent="0.1">
      <c r="A17" s="51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50"/>
      <c r="N17" s="50"/>
      <c r="O17" s="50"/>
      <c r="P17" s="50"/>
      <c r="Q17" s="50"/>
      <c r="R17" s="50"/>
      <c r="S17" s="50"/>
      <c r="T17" s="50"/>
      <c r="U17" s="50"/>
      <c r="V17" s="194" t="s">
        <v>42</v>
      </c>
      <c r="W17" s="194"/>
      <c r="X17" s="107"/>
      <c r="Y17" s="128"/>
      <c r="Z17" s="182"/>
      <c r="AA17" s="182"/>
      <c r="AB17" s="183"/>
      <c r="AC17" s="123"/>
      <c r="AF17" s="107"/>
      <c r="AH17" s="106"/>
      <c r="AI17" s="106"/>
      <c r="AJ17" s="106"/>
      <c r="AK17" s="123"/>
      <c r="AL17" s="96"/>
      <c r="AM17" s="96"/>
      <c r="AN17" s="114"/>
      <c r="AO17" s="114"/>
      <c r="AP17" s="55"/>
      <c r="AQ17" s="123"/>
      <c r="AR17" s="55"/>
      <c r="AU17" s="50"/>
      <c r="AV17" s="50"/>
    </row>
    <row r="18" spans="1:48" ht="4.3499999999999996" customHeight="1" x14ac:dyDescent="0.1">
      <c r="A18" s="51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50"/>
      <c r="N18" s="50"/>
      <c r="O18" s="50"/>
      <c r="P18" s="50"/>
      <c r="Q18" s="50"/>
      <c r="R18" s="50"/>
      <c r="S18" s="50"/>
      <c r="T18" s="50"/>
      <c r="U18" s="50"/>
      <c r="V18" s="194"/>
      <c r="W18" s="194"/>
      <c r="X18" s="107"/>
      <c r="Z18" s="106"/>
      <c r="AA18" s="106"/>
      <c r="AB18" s="106"/>
      <c r="AC18" s="123"/>
      <c r="AF18" s="107"/>
      <c r="AG18" s="127"/>
      <c r="AH18" s="109"/>
      <c r="AI18" s="109"/>
      <c r="AJ18" s="109"/>
      <c r="AK18" s="136"/>
      <c r="AL18" s="96"/>
      <c r="AM18" s="96"/>
      <c r="AN18" s="114"/>
      <c r="AO18" s="114"/>
      <c r="AP18" s="55"/>
      <c r="AQ18" s="123"/>
      <c r="AR18" s="55"/>
      <c r="AU18" s="50"/>
      <c r="AV18" s="50"/>
    </row>
    <row r="19" spans="1:48" ht="13.35" customHeight="1" x14ac:dyDescent="0.1">
      <c r="A19" s="207">
        <v>3</v>
      </c>
      <c r="B19" s="32"/>
      <c r="C19" s="203" t="str">
        <f>IF(Sheet1!C4="",ﾄｰﾅﾒﾝﾄ表!A19,Sheet1!C4)</f>
        <v>加西ＦＣ</v>
      </c>
      <c r="D19" s="203"/>
      <c r="E19" s="203"/>
      <c r="F19" s="203"/>
      <c r="G19" s="203"/>
      <c r="H19" s="203"/>
      <c r="I19" s="203"/>
      <c r="J19" s="203"/>
      <c r="K19" s="203"/>
      <c r="L19" s="203"/>
      <c r="M19" s="39"/>
      <c r="N19" s="40"/>
      <c r="O19" s="205"/>
      <c r="P19" s="205"/>
      <c r="Q19" s="205"/>
      <c r="R19" s="205"/>
      <c r="S19" s="205"/>
      <c r="T19" s="41"/>
      <c r="U19" s="42"/>
      <c r="V19" s="197" t="s">
        <v>170</v>
      </c>
      <c r="W19" s="197"/>
      <c r="X19" s="101"/>
      <c r="Y19" s="124"/>
      <c r="Z19" s="103"/>
      <c r="AA19" s="103"/>
      <c r="AB19" s="103"/>
      <c r="AC19" s="124"/>
      <c r="AD19" s="194" t="s">
        <v>58</v>
      </c>
      <c r="AE19" s="194"/>
      <c r="AF19" s="104"/>
      <c r="AG19" s="124"/>
      <c r="AH19" s="103"/>
      <c r="AI19" s="103"/>
      <c r="AJ19" s="103"/>
      <c r="AK19" s="135"/>
      <c r="AL19" s="102"/>
      <c r="AM19" s="102"/>
      <c r="AN19" s="103"/>
      <c r="AO19" s="103"/>
      <c r="AP19" s="42"/>
      <c r="AQ19" s="124"/>
      <c r="AR19" s="42"/>
      <c r="AU19" s="42"/>
      <c r="AV19" s="42"/>
    </row>
    <row r="20" spans="1:48" x14ac:dyDescent="0.1">
      <c r="A20" s="207"/>
      <c r="B20" s="43"/>
      <c r="C20" s="204"/>
      <c r="D20" s="204"/>
      <c r="E20" s="204"/>
      <c r="F20" s="204"/>
      <c r="G20" s="204"/>
      <c r="H20" s="204"/>
      <c r="I20" s="204"/>
      <c r="J20" s="204"/>
      <c r="K20" s="204"/>
      <c r="L20" s="204"/>
      <c r="M20" s="44"/>
      <c r="N20" s="45"/>
      <c r="O20" s="206"/>
      <c r="P20" s="206"/>
      <c r="Q20" s="206"/>
      <c r="R20" s="206"/>
      <c r="S20" s="206"/>
      <c r="T20" s="46"/>
      <c r="U20" s="54"/>
      <c r="V20" s="93"/>
      <c r="W20" s="93"/>
      <c r="X20" s="93"/>
      <c r="Y20" s="131"/>
      <c r="Z20" s="118"/>
      <c r="AA20" s="118"/>
      <c r="AB20" s="118"/>
      <c r="AC20" s="124"/>
      <c r="AD20" s="194"/>
      <c r="AE20" s="194"/>
      <c r="AF20" s="104"/>
      <c r="AG20" s="124"/>
      <c r="AH20" s="103"/>
      <c r="AI20" s="103"/>
      <c r="AJ20" s="103"/>
      <c r="AK20" s="135"/>
      <c r="AL20" s="102"/>
      <c r="AM20" s="102"/>
      <c r="AN20" s="103"/>
      <c r="AO20" s="103"/>
      <c r="AP20" s="42"/>
      <c r="AQ20" s="124"/>
      <c r="AR20" s="42"/>
      <c r="AU20" s="42"/>
      <c r="AV20" s="42"/>
    </row>
    <row r="21" spans="1:48" ht="4.3499999999999996" customHeight="1" x14ac:dyDescent="0.1">
      <c r="A21" s="36"/>
      <c r="B21" s="48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50"/>
      <c r="N21" s="52"/>
      <c r="O21" s="52"/>
      <c r="P21" s="52"/>
      <c r="Q21" s="52"/>
      <c r="R21" s="52"/>
      <c r="S21" s="52"/>
      <c r="T21" s="52"/>
      <c r="U21" s="38"/>
      <c r="X21" s="97"/>
      <c r="Y21" s="131"/>
      <c r="Z21" s="118"/>
      <c r="AA21" s="118"/>
      <c r="AB21" s="118"/>
      <c r="AC21" s="123"/>
      <c r="AD21" s="97"/>
      <c r="AE21" s="198" t="s">
        <v>176</v>
      </c>
      <c r="AF21" s="199"/>
      <c r="AG21" s="123"/>
      <c r="AH21" s="97"/>
      <c r="AI21" s="97"/>
      <c r="AJ21" s="97"/>
      <c r="AK21" s="136"/>
      <c r="AL21" s="96"/>
      <c r="AM21" s="96"/>
      <c r="AN21" s="97"/>
      <c r="AO21" s="97"/>
      <c r="AP21" s="38"/>
      <c r="AQ21" s="123"/>
      <c r="AR21" s="38"/>
      <c r="AU21" s="38"/>
      <c r="AV21" s="38"/>
    </row>
    <row r="22" spans="1:48" ht="4.3499999999999996" customHeight="1" x14ac:dyDescent="0.1">
      <c r="A22" s="36"/>
      <c r="B22" s="48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50"/>
      <c r="N22" s="38"/>
      <c r="O22" s="38"/>
      <c r="P22" s="38"/>
      <c r="Q22" s="38"/>
      <c r="R22" s="38"/>
      <c r="S22" s="38"/>
      <c r="T22" s="38"/>
      <c r="U22" s="38"/>
      <c r="X22" s="97"/>
      <c r="Y22" s="131"/>
      <c r="Z22" s="118"/>
      <c r="AA22" s="118"/>
      <c r="AB22" s="118"/>
      <c r="AC22" s="123"/>
      <c r="AD22" s="97"/>
      <c r="AE22" s="200"/>
      <c r="AF22" s="199"/>
      <c r="AG22" s="123"/>
      <c r="AH22" s="97"/>
      <c r="AI22" s="97"/>
      <c r="AJ22" s="97"/>
      <c r="AK22" s="136"/>
      <c r="AL22" s="96"/>
      <c r="AM22" s="96"/>
      <c r="AN22" s="97"/>
      <c r="AO22" s="97"/>
      <c r="AP22" s="38"/>
      <c r="AQ22" s="123"/>
      <c r="AR22" s="38"/>
      <c r="AU22" s="38"/>
      <c r="AV22" s="38"/>
    </row>
    <row r="23" spans="1:48" x14ac:dyDescent="0.1">
      <c r="A23" s="207">
        <v>4</v>
      </c>
      <c r="B23" s="32"/>
      <c r="C23" s="203" t="str">
        <f>IF(Sheet1!C5="",ﾄｰﾅﾒﾝﾄ表!A23,Sheet1!C5)</f>
        <v>河合ｽﾎﾟｰﾂ少年団</v>
      </c>
      <c r="D23" s="203"/>
      <c r="E23" s="203"/>
      <c r="F23" s="203"/>
      <c r="G23" s="203"/>
      <c r="H23" s="203"/>
      <c r="I23" s="203"/>
      <c r="J23" s="203"/>
      <c r="K23" s="203"/>
      <c r="L23" s="203"/>
      <c r="M23" s="39"/>
      <c r="N23" s="40"/>
      <c r="O23" s="205"/>
      <c r="P23" s="205"/>
      <c r="Q23" s="205"/>
      <c r="R23" s="205"/>
      <c r="S23" s="205"/>
      <c r="T23" s="41"/>
      <c r="U23" s="150"/>
      <c r="V23" s="100"/>
      <c r="W23" s="100"/>
      <c r="X23" s="100"/>
      <c r="Y23" s="131"/>
      <c r="Z23" s="118"/>
      <c r="AA23" s="118"/>
      <c r="AB23" s="118"/>
      <c r="AC23" s="124"/>
      <c r="AD23" s="103"/>
      <c r="AE23" s="200"/>
      <c r="AF23" s="199"/>
      <c r="AG23" s="124"/>
      <c r="AH23" s="103"/>
      <c r="AI23" s="103"/>
      <c r="AJ23" s="103"/>
      <c r="AK23" s="135"/>
      <c r="AL23" s="102"/>
      <c r="AM23" s="102"/>
      <c r="AN23" s="103"/>
      <c r="AO23" s="103"/>
      <c r="AP23" s="42"/>
      <c r="AQ23" s="124"/>
      <c r="AR23" s="42"/>
      <c r="AU23" s="42"/>
      <c r="AV23" s="42"/>
    </row>
    <row r="24" spans="1:48" ht="13.35" customHeight="1" x14ac:dyDescent="0.1">
      <c r="A24" s="207"/>
      <c r="B24" s="43"/>
      <c r="C24" s="204"/>
      <c r="D24" s="204"/>
      <c r="E24" s="204"/>
      <c r="F24" s="204"/>
      <c r="G24" s="204"/>
      <c r="H24" s="204"/>
      <c r="I24" s="204"/>
      <c r="J24" s="204"/>
      <c r="K24" s="204"/>
      <c r="L24" s="204"/>
      <c r="M24" s="44"/>
      <c r="N24" s="45"/>
      <c r="O24" s="206"/>
      <c r="P24" s="206"/>
      <c r="Q24" s="206"/>
      <c r="R24" s="206"/>
      <c r="S24" s="206"/>
      <c r="T24" s="46"/>
      <c r="U24"/>
      <c r="V24" s="115"/>
      <c r="W24" s="115"/>
      <c r="X24" s="116"/>
      <c r="Y24" s="185"/>
      <c r="Z24" s="112"/>
      <c r="AA24" s="112"/>
      <c r="AB24" s="120"/>
      <c r="AC24" s="124"/>
      <c r="AD24" s="103"/>
      <c r="AE24" s="105"/>
      <c r="AF24" s="101"/>
      <c r="AG24" s="124"/>
      <c r="AH24" s="103"/>
      <c r="AI24" s="103"/>
      <c r="AJ24" s="103"/>
      <c r="AK24" s="135"/>
      <c r="AL24" s="102"/>
      <c r="AM24" s="102"/>
      <c r="AN24" s="103"/>
      <c r="AO24" s="103"/>
      <c r="AP24" s="42"/>
      <c r="AQ24" s="124"/>
      <c r="AR24" s="42"/>
      <c r="AU24" s="42"/>
      <c r="AV24" s="42"/>
    </row>
    <row r="25" spans="1:48" ht="4.3499999999999996" customHeight="1" x14ac:dyDescent="0.1">
      <c r="A25" s="51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50"/>
      <c r="N25" s="50"/>
      <c r="O25" s="50"/>
      <c r="P25" s="50"/>
      <c r="Q25" s="50"/>
      <c r="R25" s="50"/>
      <c r="S25" s="50"/>
      <c r="T25" s="50"/>
      <c r="U25"/>
      <c r="V25" s="194" t="s">
        <v>49</v>
      </c>
      <c r="W25" s="194"/>
      <c r="X25" s="118"/>
      <c r="Y25" s="172"/>
      <c r="Z25" s="194"/>
      <c r="AA25" s="194"/>
      <c r="AB25" s="118"/>
      <c r="AC25" s="127"/>
      <c r="AD25" s="109"/>
      <c r="AE25" s="110"/>
      <c r="AF25" s="114"/>
      <c r="AG25" s="123"/>
      <c r="AH25" s="114"/>
      <c r="AI25" s="114"/>
      <c r="AJ25" s="114"/>
      <c r="AK25" s="136"/>
      <c r="AL25" s="96"/>
      <c r="AM25" s="96"/>
      <c r="AN25" s="114"/>
      <c r="AO25" s="114"/>
      <c r="AP25" s="55"/>
      <c r="AQ25" s="123"/>
      <c r="AR25" s="55"/>
      <c r="AU25" s="50"/>
      <c r="AV25" s="50"/>
    </row>
    <row r="26" spans="1:48" ht="4.3499999999999996" customHeight="1" x14ac:dyDescent="0.1">
      <c r="A26" s="51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50"/>
      <c r="N26" s="50"/>
      <c r="O26" s="50"/>
      <c r="P26" s="50"/>
      <c r="Q26" s="50"/>
      <c r="R26" s="50"/>
      <c r="S26" s="50"/>
      <c r="T26" s="50"/>
      <c r="U26"/>
      <c r="V26" s="194"/>
      <c r="W26" s="194"/>
      <c r="X26" s="118"/>
      <c r="Y26" s="172"/>
      <c r="Z26" s="194"/>
      <c r="AA26" s="194"/>
      <c r="AB26" s="118"/>
      <c r="AD26" s="106"/>
      <c r="AE26" s="108"/>
      <c r="AF26" s="114"/>
      <c r="AG26" s="123"/>
      <c r="AH26" s="114"/>
      <c r="AI26" s="114"/>
      <c r="AJ26" s="114"/>
      <c r="AK26" s="136"/>
      <c r="AL26" s="96"/>
      <c r="AM26" s="96"/>
      <c r="AN26" s="114"/>
      <c r="AO26" s="114"/>
      <c r="AP26" s="55"/>
      <c r="AQ26" s="123"/>
      <c r="AR26" s="153"/>
      <c r="AU26" s="50"/>
      <c r="AV26" s="50"/>
    </row>
    <row r="27" spans="1:48" x14ac:dyDescent="0.1">
      <c r="A27" s="207">
        <v>5</v>
      </c>
      <c r="B27" s="32"/>
      <c r="C27" s="203" t="str">
        <f>IF(Sheet1!C15="",ﾄｰﾅﾒﾝﾄ表!A27,Sheet1!C6)</f>
        <v>中町FCジュニア</v>
      </c>
      <c r="D27" s="203"/>
      <c r="E27" s="203"/>
      <c r="F27" s="203"/>
      <c r="G27" s="203"/>
      <c r="H27" s="203"/>
      <c r="I27" s="203"/>
      <c r="J27" s="203"/>
      <c r="K27" s="203"/>
      <c r="L27" s="203"/>
      <c r="M27" s="39"/>
      <c r="N27" s="40"/>
      <c r="O27" s="203"/>
      <c r="P27" s="205"/>
      <c r="Q27" s="205"/>
      <c r="R27" s="205"/>
      <c r="S27" s="205"/>
      <c r="T27" s="41"/>
      <c r="U27" s="56"/>
      <c r="V27" s="197" t="s">
        <v>170</v>
      </c>
      <c r="W27" s="197"/>
      <c r="X27" s="120"/>
      <c r="Y27" s="172"/>
      <c r="Z27" s="118"/>
      <c r="AA27" s="118"/>
      <c r="AB27" s="118"/>
      <c r="AC27" s="124"/>
      <c r="AD27" s="103"/>
      <c r="AE27" s="105"/>
      <c r="AF27" s="103"/>
      <c r="AG27" s="124"/>
      <c r="AH27" s="103"/>
      <c r="AI27" s="103"/>
      <c r="AJ27" s="103"/>
      <c r="AK27" s="135"/>
      <c r="AL27" s="102"/>
      <c r="AM27" s="102"/>
      <c r="AN27" s="103"/>
      <c r="AO27" s="103"/>
      <c r="AP27" s="42"/>
      <c r="AQ27" s="124"/>
      <c r="AR27" s="42"/>
      <c r="AU27" s="42"/>
      <c r="AV27" s="42"/>
    </row>
    <row r="28" spans="1:48" ht="13.35" customHeight="1" x14ac:dyDescent="0.1">
      <c r="A28" s="207"/>
      <c r="B28" s="43"/>
      <c r="C28" s="204"/>
      <c r="D28" s="204"/>
      <c r="E28" s="204"/>
      <c r="F28" s="204"/>
      <c r="G28" s="204"/>
      <c r="H28" s="204"/>
      <c r="I28" s="204"/>
      <c r="J28" s="204"/>
      <c r="K28" s="204"/>
      <c r="L28" s="204"/>
      <c r="M28" s="44"/>
      <c r="N28" s="45"/>
      <c r="O28" s="206"/>
      <c r="P28" s="206"/>
      <c r="Q28" s="206"/>
      <c r="R28" s="206"/>
      <c r="S28" s="206"/>
      <c r="T28" s="46"/>
      <c r="U28"/>
      <c r="V28" s="115"/>
      <c r="W28" s="115"/>
      <c r="X28" s="115"/>
      <c r="Y28" s="129"/>
      <c r="Z28" s="115"/>
      <c r="AA28" s="115"/>
      <c r="AB28" s="115"/>
      <c r="AC28" s="124"/>
      <c r="AD28" s="103"/>
      <c r="AE28" s="105"/>
      <c r="AF28" s="103"/>
      <c r="AG28" s="124"/>
      <c r="AH28" s="103"/>
      <c r="AI28" s="103"/>
      <c r="AJ28" s="103"/>
      <c r="AK28" s="135"/>
      <c r="AL28" s="102"/>
      <c r="AM28" s="102"/>
      <c r="AN28" s="103"/>
      <c r="AO28" s="103"/>
      <c r="AP28" s="42"/>
      <c r="AQ28" s="124"/>
      <c r="AR28" s="42"/>
      <c r="AU28" s="42"/>
      <c r="AV28" s="42"/>
    </row>
    <row r="29" spans="1:48" ht="4.3499999999999996" customHeight="1" x14ac:dyDescent="0.1">
      <c r="A29" s="36"/>
      <c r="B29" s="48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50"/>
      <c r="N29" s="38"/>
      <c r="O29" s="38"/>
      <c r="P29" s="38"/>
      <c r="Q29" s="38"/>
      <c r="R29" s="38"/>
      <c r="S29" s="38"/>
      <c r="T29" s="38"/>
      <c r="U29" s="38"/>
      <c r="V29" s="194"/>
      <c r="W29" s="194"/>
      <c r="X29" s="97"/>
      <c r="Y29" s="123"/>
      <c r="Z29" s="97"/>
      <c r="AA29" s="97"/>
      <c r="AB29" s="97"/>
      <c r="AC29" s="123"/>
      <c r="AD29" s="97"/>
      <c r="AE29" s="92"/>
      <c r="AF29" s="97"/>
      <c r="AG29" s="123"/>
      <c r="AH29" s="194" t="s">
        <v>84</v>
      </c>
      <c r="AI29" s="194"/>
      <c r="AJ29" s="97"/>
      <c r="AK29" s="134"/>
      <c r="AL29" s="98"/>
      <c r="AM29" s="98"/>
      <c r="AN29" s="99"/>
      <c r="AO29" s="99"/>
      <c r="AP29" s="52"/>
      <c r="AQ29" s="156"/>
      <c r="AR29" s="38"/>
      <c r="AU29" s="38"/>
      <c r="AV29" s="38"/>
    </row>
    <row r="30" spans="1:48" ht="4.3499999999999996" customHeight="1" x14ac:dyDescent="0.1">
      <c r="A30" s="36"/>
      <c r="B30" s="48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50"/>
      <c r="N30" s="38"/>
      <c r="O30" s="38"/>
      <c r="P30" s="38"/>
      <c r="Q30" s="38"/>
      <c r="R30" s="38"/>
      <c r="S30" s="38"/>
      <c r="T30" s="38"/>
      <c r="U30" s="38"/>
      <c r="V30" s="194"/>
      <c r="W30" s="194"/>
      <c r="X30" s="97"/>
      <c r="Y30" s="123"/>
      <c r="Z30" s="97"/>
      <c r="AA30" s="97"/>
      <c r="AB30" s="97"/>
      <c r="AC30" s="123"/>
      <c r="AD30" s="97"/>
      <c r="AE30" s="92"/>
      <c r="AF30" s="97"/>
      <c r="AG30" s="123"/>
      <c r="AH30" s="194"/>
      <c r="AI30" s="194"/>
      <c r="AJ30" s="97"/>
      <c r="AK30" s="136"/>
      <c r="AL30" s="96"/>
      <c r="AM30" s="96"/>
      <c r="AN30" s="97"/>
      <c r="AO30" s="97"/>
      <c r="AP30" s="38"/>
      <c r="AQ30" s="157"/>
      <c r="AR30" s="38"/>
      <c r="AU30" s="38"/>
      <c r="AV30" s="38"/>
    </row>
    <row r="31" spans="1:48" x14ac:dyDescent="0.1">
      <c r="A31" s="208">
        <v>6</v>
      </c>
      <c r="B31" s="32"/>
      <c r="C31" s="203" t="str">
        <f>IF(Sheet1!C7="",ﾄｰﾅﾒﾝﾄ表!A31,Sheet1!C7)</f>
        <v>加美ＦＣジュニア</v>
      </c>
      <c r="D31" s="203"/>
      <c r="E31" s="203"/>
      <c r="F31" s="203"/>
      <c r="G31" s="203"/>
      <c r="H31" s="203"/>
      <c r="I31" s="203"/>
      <c r="J31" s="203"/>
      <c r="K31" s="203"/>
      <c r="L31" s="203"/>
      <c r="M31" s="33"/>
      <c r="N31" s="40"/>
      <c r="O31" s="205"/>
      <c r="P31" s="205"/>
      <c r="Q31" s="205"/>
      <c r="R31" s="205"/>
      <c r="S31" s="205"/>
      <c r="T31" s="41"/>
      <c r="U31" s="35"/>
      <c r="V31" s="100"/>
      <c r="W31" s="100"/>
      <c r="X31" s="100"/>
      <c r="Y31" s="124"/>
      <c r="Z31" s="103"/>
      <c r="AA31" s="103"/>
      <c r="AB31" s="103"/>
      <c r="AC31" s="124"/>
      <c r="AD31" s="103"/>
      <c r="AE31" s="105"/>
      <c r="AF31" s="103"/>
      <c r="AG31" s="124"/>
      <c r="AH31" s="26"/>
      <c r="AI31" s="213" t="s">
        <v>175</v>
      </c>
      <c r="AJ31" s="212"/>
      <c r="AK31" s="135"/>
      <c r="AL31" s="102"/>
      <c r="AM31" s="102"/>
      <c r="AN31" s="103"/>
      <c r="AO31" s="103"/>
      <c r="AP31" s="42"/>
      <c r="AQ31" s="158"/>
      <c r="AR31" s="42"/>
      <c r="AU31" s="42"/>
      <c r="AV31" s="42"/>
    </row>
    <row r="32" spans="1:48" x14ac:dyDescent="0.1">
      <c r="A32" s="208"/>
      <c r="B32" s="34"/>
      <c r="C32" s="204"/>
      <c r="D32" s="204"/>
      <c r="E32" s="204"/>
      <c r="F32" s="204"/>
      <c r="G32" s="204"/>
      <c r="H32" s="204"/>
      <c r="I32" s="204"/>
      <c r="J32" s="204"/>
      <c r="K32" s="204"/>
      <c r="L32" s="204"/>
      <c r="M32" s="35"/>
      <c r="N32" s="45"/>
      <c r="O32" s="206"/>
      <c r="P32" s="206"/>
      <c r="Q32" s="206"/>
      <c r="R32" s="206"/>
      <c r="S32" s="206"/>
      <c r="T32" s="46"/>
      <c r="U32" s="42"/>
      <c r="V32" s="103"/>
      <c r="W32" s="103"/>
      <c r="X32" s="103"/>
      <c r="Y32" s="145"/>
      <c r="Z32" s="142"/>
      <c r="AA32" s="142"/>
      <c r="AB32" s="144"/>
      <c r="AC32" s="124"/>
      <c r="AD32" s="103"/>
      <c r="AE32" s="105"/>
      <c r="AF32" s="103"/>
      <c r="AG32" s="124"/>
      <c r="AH32" s="103"/>
      <c r="AI32" s="103"/>
      <c r="AJ32" s="103"/>
      <c r="AK32" s="135"/>
      <c r="AL32" s="102"/>
      <c r="AM32" s="102"/>
      <c r="AN32" s="103"/>
      <c r="AO32" s="103"/>
      <c r="AP32" s="42"/>
      <c r="AQ32" s="158"/>
      <c r="AR32" s="42"/>
      <c r="AU32" s="42"/>
      <c r="AV32" s="42"/>
    </row>
    <row r="33" spans="1:48" ht="4.3499999999999996" customHeight="1" x14ac:dyDescent="0.1">
      <c r="A33" s="51"/>
      <c r="C33" s="49"/>
      <c r="D33" s="49"/>
      <c r="E33" s="49"/>
      <c r="F33" s="49"/>
      <c r="G33" s="49"/>
      <c r="H33" s="49"/>
      <c r="I33" s="49"/>
      <c r="J33" s="49"/>
      <c r="K33" s="49"/>
      <c r="L33" s="49"/>
      <c r="N33" s="50"/>
      <c r="O33" s="50"/>
      <c r="P33" s="50"/>
      <c r="Q33" s="50"/>
      <c r="R33" s="50"/>
      <c r="S33" s="50"/>
      <c r="T33" s="50"/>
      <c r="U33" s="50"/>
      <c r="V33" s="106"/>
      <c r="W33" s="106"/>
      <c r="X33" s="106"/>
      <c r="Y33" s="123"/>
      <c r="Z33" s="194"/>
      <c r="AA33" s="194"/>
      <c r="AB33" s="107"/>
      <c r="AD33" s="106"/>
      <c r="AE33" s="108"/>
      <c r="AF33" s="106"/>
      <c r="AG33" s="123"/>
      <c r="AH33" s="114"/>
      <c r="AI33" s="114"/>
      <c r="AJ33" s="114"/>
      <c r="AK33" s="136"/>
      <c r="AL33" s="96"/>
      <c r="AM33" s="96"/>
      <c r="AN33" s="114"/>
      <c r="AO33" s="114"/>
      <c r="AP33" s="55"/>
      <c r="AQ33" s="157"/>
      <c r="AR33" s="55"/>
      <c r="AU33" s="50"/>
      <c r="AV33" s="50"/>
    </row>
    <row r="34" spans="1:48" ht="4.3499999999999996" customHeight="1" x14ac:dyDescent="0.1">
      <c r="A34" s="51"/>
      <c r="C34" s="49"/>
      <c r="D34" s="49"/>
      <c r="E34" s="49"/>
      <c r="F34" s="49"/>
      <c r="G34" s="49"/>
      <c r="H34" s="49"/>
      <c r="I34" s="49"/>
      <c r="J34" s="49"/>
      <c r="K34" s="49"/>
      <c r="L34" s="49"/>
      <c r="N34" s="50"/>
      <c r="O34" s="50"/>
      <c r="P34" s="50"/>
      <c r="Q34" s="50"/>
      <c r="R34" s="50"/>
      <c r="S34" s="50"/>
      <c r="T34" s="50"/>
      <c r="U34" s="50"/>
      <c r="V34" s="106"/>
      <c r="W34" s="106"/>
      <c r="X34" s="106"/>
      <c r="Y34" s="123"/>
      <c r="Z34" s="194"/>
      <c r="AA34" s="194"/>
      <c r="AB34" s="107"/>
      <c r="AC34" s="127"/>
      <c r="AD34" s="109"/>
      <c r="AE34" s="110"/>
      <c r="AF34" s="111"/>
      <c r="AG34" s="123"/>
      <c r="AH34" s="114"/>
      <c r="AI34" s="114"/>
      <c r="AJ34" s="114"/>
      <c r="AK34" s="136"/>
      <c r="AL34" s="96"/>
      <c r="AM34" s="96"/>
      <c r="AN34" s="114"/>
      <c r="AO34" s="114"/>
      <c r="AP34" s="55"/>
      <c r="AQ34" s="157"/>
      <c r="AR34" s="55"/>
      <c r="AU34" s="50"/>
      <c r="AV34" s="50"/>
    </row>
    <row r="35" spans="1:48" x14ac:dyDescent="0.1">
      <c r="A35" s="208">
        <v>7</v>
      </c>
      <c r="B35" s="32"/>
      <c r="C35" s="203" t="str">
        <f>IF(Sheet1!C9="",ﾄｰﾅﾒﾝﾄ表!A35,Sheet1!C8)</f>
        <v>加西ＦＣロッソ</v>
      </c>
      <c r="D35" s="203"/>
      <c r="E35" s="203"/>
      <c r="F35" s="203"/>
      <c r="G35" s="203"/>
      <c r="H35" s="203"/>
      <c r="I35" s="203"/>
      <c r="J35" s="203"/>
      <c r="K35" s="203"/>
      <c r="L35" s="203"/>
      <c r="M35" s="33"/>
      <c r="N35" s="40"/>
      <c r="O35" s="205"/>
      <c r="P35" s="205"/>
      <c r="Q35" s="205"/>
      <c r="R35" s="205"/>
      <c r="S35" s="205"/>
      <c r="T35" s="41"/>
      <c r="U35" s="42"/>
      <c r="V35" s="103"/>
      <c r="W35" s="103"/>
      <c r="X35" s="103"/>
      <c r="Y35" s="124"/>
      <c r="Z35" s="196" t="s">
        <v>36</v>
      </c>
      <c r="AA35" s="196"/>
      <c r="AB35" s="104"/>
      <c r="AC35" s="124"/>
      <c r="AD35" s="103"/>
      <c r="AE35" s="105"/>
      <c r="AF35" s="104"/>
      <c r="AG35" s="124"/>
      <c r="AH35" s="103"/>
      <c r="AI35" s="103"/>
      <c r="AJ35" s="103"/>
      <c r="AK35" s="135"/>
      <c r="AL35" s="102"/>
      <c r="AM35" s="102"/>
      <c r="AN35" s="103"/>
      <c r="AO35" s="103"/>
      <c r="AP35" s="42"/>
      <c r="AQ35" s="158"/>
      <c r="AR35" s="42"/>
      <c r="AU35" s="42"/>
      <c r="AV35" s="42"/>
    </row>
    <row r="36" spans="1:48" x14ac:dyDescent="0.1">
      <c r="A36" s="208"/>
      <c r="B36" s="34"/>
      <c r="C36" s="204"/>
      <c r="D36" s="204"/>
      <c r="E36" s="204"/>
      <c r="F36" s="204"/>
      <c r="G36" s="204"/>
      <c r="H36" s="204"/>
      <c r="I36" s="204"/>
      <c r="J36" s="204"/>
      <c r="K36" s="204"/>
      <c r="L36" s="204"/>
      <c r="M36" s="35"/>
      <c r="N36" s="45"/>
      <c r="O36" s="206"/>
      <c r="P36" s="206"/>
      <c r="Q36" s="206"/>
      <c r="R36" s="206"/>
      <c r="S36" s="206"/>
      <c r="T36" s="46"/>
      <c r="U36" s="54"/>
      <c r="V36" s="93"/>
      <c r="W36" s="93"/>
      <c r="X36" s="94"/>
      <c r="Y36" s="124"/>
      <c r="Z36" s="196" t="s">
        <v>173</v>
      </c>
      <c r="AA36" s="196"/>
      <c r="AB36" s="104"/>
      <c r="AC36" s="124"/>
      <c r="AD36" s="103"/>
      <c r="AE36" s="105"/>
      <c r="AF36" s="104"/>
      <c r="AG36" s="124"/>
      <c r="AH36" s="103"/>
      <c r="AI36" s="103"/>
      <c r="AJ36" s="103"/>
      <c r="AK36" s="135"/>
      <c r="AL36" s="102"/>
      <c r="AM36" s="102"/>
      <c r="AN36" s="103"/>
      <c r="AO36" s="103"/>
      <c r="AP36" s="42"/>
      <c r="AQ36" s="158"/>
      <c r="AR36" s="42"/>
      <c r="AU36" s="42"/>
      <c r="AV36" s="42"/>
    </row>
    <row r="37" spans="1:48" ht="4.3499999999999996" customHeight="1" x14ac:dyDescent="0.1">
      <c r="A37" s="36"/>
      <c r="C37" s="82"/>
      <c r="D37" s="82"/>
      <c r="E37" s="82"/>
      <c r="F37" s="82"/>
      <c r="G37" s="82"/>
      <c r="H37" s="82"/>
      <c r="I37" s="82"/>
      <c r="J37" s="82"/>
      <c r="K37" s="82"/>
      <c r="L37" s="82"/>
      <c r="N37" s="38"/>
      <c r="O37" s="38"/>
      <c r="P37" s="38"/>
      <c r="Q37" s="38"/>
      <c r="R37" s="38"/>
      <c r="S37" s="38"/>
      <c r="T37" s="38"/>
      <c r="U37" s="38"/>
      <c r="V37" s="194" t="s">
        <v>43</v>
      </c>
      <c r="W37" s="194"/>
      <c r="X37" s="95"/>
      <c r="Y37" s="128"/>
      <c r="Z37" s="112"/>
      <c r="AA37" s="112"/>
      <c r="AB37" s="113"/>
      <c r="AC37" s="123"/>
      <c r="AD37" s="97"/>
      <c r="AE37" s="92"/>
      <c r="AF37" s="95"/>
      <c r="AG37" s="123"/>
      <c r="AH37" s="97"/>
      <c r="AI37" s="97"/>
      <c r="AJ37" s="97"/>
      <c r="AK37" s="136"/>
      <c r="AL37" s="96"/>
      <c r="AM37" s="96"/>
      <c r="AN37" s="97"/>
      <c r="AO37" s="97"/>
      <c r="AP37" s="38"/>
      <c r="AQ37" s="157"/>
      <c r="AR37" s="38"/>
      <c r="AU37" s="38"/>
      <c r="AV37" s="38"/>
    </row>
    <row r="38" spans="1:48" ht="4.3499999999999996" customHeight="1" x14ac:dyDescent="0.1">
      <c r="A38" s="36"/>
      <c r="C38" s="82"/>
      <c r="D38" s="82"/>
      <c r="E38" s="82"/>
      <c r="F38" s="82"/>
      <c r="G38" s="82"/>
      <c r="H38" s="82"/>
      <c r="I38" s="82"/>
      <c r="J38" s="82"/>
      <c r="K38" s="82"/>
      <c r="L38" s="82"/>
      <c r="N38" s="38"/>
      <c r="O38" s="38"/>
      <c r="P38" s="38"/>
      <c r="Q38" s="38"/>
      <c r="R38" s="38"/>
      <c r="S38" s="38"/>
      <c r="T38" s="38"/>
      <c r="U38" s="38"/>
      <c r="V38" s="194"/>
      <c r="W38" s="194"/>
      <c r="X38" s="95"/>
      <c r="Y38" s="123"/>
      <c r="Z38" s="97"/>
      <c r="AA38" s="97"/>
      <c r="AB38" s="97"/>
      <c r="AC38" s="123"/>
      <c r="AD38" s="97"/>
      <c r="AE38" s="92"/>
      <c r="AF38" s="95"/>
      <c r="AG38" s="123"/>
      <c r="AH38" s="97"/>
      <c r="AI38" s="97"/>
      <c r="AJ38" s="97"/>
      <c r="AK38" s="136"/>
      <c r="AL38" s="96"/>
      <c r="AM38" s="96"/>
      <c r="AN38" s="97"/>
      <c r="AO38" s="97"/>
      <c r="AP38" s="38"/>
      <c r="AQ38" s="157"/>
      <c r="AR38" s="38"/>
      <c r="AU38" s="38"/>
      <c r="AV38" s="38"/>
    </row>
    <row r="39" spans="1:48" x14ac:dyDescent="0.1">
      <c r="A39" s="207">
        <v>8</v>
      </c>
      <c r="B39" s="32"/>
      <c r="C39" s="203" t="str">
        <f>IF(Sheet1!C9="",ﾄｰﾅﾒﾝﾄ表!A39,Sheet1!C9)</f>
        <v>旭ＦＣジュニア</v>
      </c>
      <c r="D39" s="203"/>
      <c r="E39" s="203"/>
      <c r="F39" s="203"/>
      <c r="G39" s="203"/>
      <c r="H39" s="203"/>
      <c r="I39" s="203"/>
      <c r="J39" s="203"/>
      <c r="K39" s="203"/>
      <c r="L39" s="203"/>
      <c r="M39" s="39"/>
      <c r="N39" s="40"/>
      <c r="O39" s="205"/>
      <c r="P39" s="205"/>
      <c r="Q39" s="205"/>
      <c r="R39" s="205"/>
      <c r="S39" s="205"/>
      <c r="T39" s="41"/>
      <c r="U39" s="35"/>
      <c r="V39" s="197" t="s">
        <v>171</v>
      </c>
      <c r="W39" s="197"/>
      <c r="X39" s="101"/>
      <c r="Y39" s="124"/>
      <c r="Z39" s="103"/>
      <c r="AA39" s="103"/>
      <c r="AB39" s="103"/>
      <c r="AC39" s="124"/>
      <c r="AD39" s="103"/>
      <c r="AE39" s="105"/>
      <c r="AF39" s="104"/>
      <c r="AG39" s="124"/>
      <c r="AH39" s="103"/>
      <c r="AI39" s="103"/>
      <c r="AJ39" s="103"/>
      <c r="AK39" s="160"/>
      <c r="AL39" s="102"/>
      <c r="AM39" s="102"/>
      <c r="AN39" s="103"/>
      <c r="AO39" s="103"/>
      <c r="AP39" s="42"/>
      <c r="AQ39" s="158"/>
      <c r="AR39" s="42"/>
      <c r="AU39" s="42"/>
      <c r="AV39" s="42"/>
    </row>
    <row r="40" spans="1:48" ht="13.35" customHeight="1" x14ac:dyDescent="0.1">
      <c r="A40" s="207"/>
      <c r="B40" s="43"/>
      <c r="C40" s="204"/>
      <c r="D40" s="204"/>
      <c r="E40" s="204"/>
      <c r="F40" s="204"/>
      <c r="G40" s="204"/>
      <c r="H40" s="204"/>
      <c r="I40" s="204"/>
      <c r="J40" s="204"/>
      <c r="K40" s="204"/>
      <c r="L40" s="204"/>
      <c r="M40" s="44"/>
      <c r="N40" s="45"/>
      <c r="O40" s="206"/>
      <c r="P40" s="206"/>
      <c r="Q40" s="206"/>
      <c r="R40" s="206"/>
      <c r="S40" s="206"/>
      <c r="T40" s="46"/>
      <c r="U40" s="42"/>
      <c r="V40" s="103"/>
      <c r="W40" s="103"/>
      <c r="X40" s="103"/>
      <c r="Y40" s="124"/>
      <c r="Z40" s="103"/>
      <c r="AA40" s="103"/>
      <c r="AB40" s="103"/>
      <c r="AC40" s="124"/>
      <c r="AD40" s="103"/>
      <c r="AE40" s="105"/>
      <c r="AF40" s="104"/>
      <c r="AG40" s="124"/>
      <c r="AH40" s="103"/>
      <c r="AI40" s="103"/>
      <c r="AJ40" s="103"/>
      <c r="AK40" s="161"/>
      <c r="AL40" s="102"/>
      <c r="AM40" s="102"/>
      <c r="AN40" s="103"/>
      <c r="AO40" s="103"/>
      <c r="AP40" s="42"/>
      <c r="AQ40" s="158"/>
      <c r="AR40" s="42"/>
      <c r="AU40" s="42"/>
      <c r="AV40" s="42"/>
    </row>
    <row r="41" spans="1:48" ht="4.3499999999999996" customHeight="1" x14ac:dyDescent="0.1">
      <c r="A41" s="36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50"/>
      <c r="N41" s="50"/>
      <c r="O41" s="50"/>
      <c r="P41" s="50"/>
      <c r="Q41" s="50"/>
      <c r="R41" s="50"/>
      <c r="S41" s="50"/>
      <c r="T41" s="50"/>
      <c r="U41" s="50"/>
      <c r="V41" s="106"/>
      <c r="W41" s="106"/>
      <c r="X41" s="106"/>
      <c r="Z41" s="106"/>
      <c r="AA41" s="106"/>
      <c r="AB41" s="106"/>
      <c r="AC41" s="123"/>
      <c r="AD41" s="194" t="s">
        <v>81</v>
      </c>
      <c r="AE41" s="194"/>
      <c r="AF41" s="107"/>
      <c r="AG41" s="123"/>
      <c r="AH41" s="114"/>
      <c r="AI41" s="114"/>
      <c r="AJ41" s="114"/>
      <c r="AK41" s="162"/>
      <c r="AL41" s="96"/>
      <c r="AM41" s="96"/>
      <c r="AN41" s="114"/>
      <c r="AO41" s="114"/>
      <c r="AP41" s="55"/>
      <c r="AQ41" s="157"/>
      <c r="AR41" s="55"/>
      <c r="AU41" s="50"/>
      <c r="AV41" s="50"/>
    </row>
    <row r="42" spans="1:48" ht="4.3499999999999996" customHeight="1" x14ac:dyDescent="0.1">
      <c r="A42" s="36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50"/>
      <c r="N42" s="50"/>
      <c r="O42" s="50"/>
      <c r="P42" s="50"/>
      <c r="Q42" s="50"/>
      <c r="R42" s="50"/>
      <c r="S42" s="50"/>
      <c r="T42" s="50"/>
      <c r="U42" s="50"/>
      <c r="V42" s="106"/>
      <c r="W42" s="106"/>
      <c r="X42" s="106"/>
      <c r="Z42" s="106"/>
      <c r="AA42" s="106"/>
      <c r="AB42" s="106"/>
      <c r="AC42" s="123"/>
      <c r="AD42" s="194"/>
      <c r="AE42" s="194"/>
      <c r="AF42" s="107"/>
      <c r="AG42" s="134"/>
      <c r="AH42" s="109"/>
      <c r="AI42" s="109"/>
      <c r="AJ42" s="109"/>
      <c r="AK42" s="138"/>
      <c r="AL42" s="96"/>
      <c r="AM42" s="96"/>
      <c r="AN42" s="114"/>
      <c r="AO42" s="114"/>
      <c r="AP42" s="55"/>
      <c r="AQ42" s="157"/>
      <c r="AR42" s="55"/>
      <c r="AU42" s="50"/>
      <c r="AV42" s="50"/>
    </row>
    <row r="43" spans="1:48" x14ac:dyDescent="0.1">
      <c r="A43" s="207">
        <v>9</v>
      </c>
      <c r="B43" s="32"/>
      <c r="C43" s="203" t="str">
        <f>IF(Sheet1!C10="",ﾄｰﾅﾒﾝﾄ表!A43,Sheet1!C10)</f>
        <v>小野南ＦＣジュニア</v>
      </c>
      <c r="D43" s="203"/>
      <c r="E43" s="203"/>
      <c r="F43" s="203"/>
      <c r="G43" s="203"/>
      <c r="H43" s="203"/>
      <c r="I43" s="203"/>
      <c r="J43" s="203"/>
      <c r="K43" s="203"/>
      <c r="L43" s="203"/>
      <c r="M43" s="39"/>
      <c r="N43" s="40"/>
      <c r="O43" s="205"/>
      <c r="P43" s="205"/>
      <c r="Q43" s="205"/>
      <c r="R43" s="205"/>
      <c r="S43" s="205"/>
      <c r="T43" s="41"/>
      <c r="U43" s="42"/>
      <c r="V43" s="103"/>
      <c r="W43" s="103"/>
      <c r="X43" s="103"/>
      <c r="Y43" s="124"/>
      <c r="Z43" s="103"/>
      <c r="AA43" s="103"/>
      <c r="AB43" s="103"/>
      <c r="AC43" s="124"/>
      <c r="AD43" s="103"/>
      <c r="AE43" s="201" t="s">
        <v>176</v>
      </c>
      <c r="AF43" s="199"/>
      <c r="AG43" s="135"/>
      <c r="AH43" s="103"/>
      <c r="AI43" s="103"/>
      <c r="AJ43" s="103"/>
      <c r="AK43" s="137"/>
      <c r="AL43" s="102"/>
      <c r="AM43" s="102"/>
      <c r="AN43" s="103"/>
      <c r="AO43" s="103"/>
      <c r="AP43" s="42"/>
      <c r="AQ43" s="158"/>
      <c r="AR43" s="42"/>
      <c r="AU43" s="42"/>
      <c r="AV43" s="42"/>
    </row>
    <row r="44" spans="1:48" ht="13.35" customHeight="1" x14ac:dyDescent="0.1">
      <c r="A44" s="207"/>
      <c r="B44" s="43"/>
      <c r="C44" s="204"/>
      <c r="D44" s="204"/>
      <c r="E44" s="204"/>
      <c r="F44" s="204"/>
      <c r="G44" s="204"/>
      <c r="H44" s="204"/>
      <c r="I44" s="204"/>
      <c r="J44" s="204"/>
      <c r="K44" s="204"/>
      <c r="L44" s="204"/>
      <c r="M44" s="44"/>
      <c r="N44" s="45"/>
      <c r="O44" s="206"/>
      <c r="P44" s="206"/>
      <c r="Q44" s="206"/>
      <c r="R44" s="206"/>
      <c r="S44" s="206"/>
      <c r="T44" s="46"/>
      <c r="U44" s="54"/>
      <c r="V44" s="93"/>
      <c r="W44" s="93"/>
      <c r="X44" s="94"/>
      <c r="Y44" s="129"/>
      <c r="Z44" s="115"/>
      <c r="AA44" s="115"/>
      <c r="AB44" s="115"/>
      <c r="AC44" s="124"/>
      <c r="AD44" s="103"/>
      <c r="AE44" s="200"/>
      <c r="AF44" s="199"/>
      <c r="AG44" s="135"/>
      <c r="AH44" s="103"/>
      <c r="AI44" s="103"/>
      <c r="AJ44" s="103"/>
      <c r="AK44" s="137"/>
      <c r="AL44" s="102"/>
      <c r="AM44" s="102"/>
      <c r="AN44" s="103"/>
      <c r="AO44" s="103"/>
      <c r="AP44" s="42"/>
      <c r="AQ44" s="158"/>
      <c r="AR44" s="42"/>
      <c r="AU44" s="42"/>
      <c r="AV44" s="42"/>
    </row>
    <row r="45" spans="1:48" ht="4.3499999999999996" customHeight="1" x14ac:dyDescent="0.1">
      <c r="A45" s="36"/>
      <c r="B45" s="48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50"/>
      <c r="N45" s="52"/>
      <c r="O45" s="52"/>
      <c r="P45" s="52"/>
      <c r="Q45" s="52"/>
      <c r="R45" s="52"/>
      <c r="S45" s="52"/>
      <c r="T45" s="52"/>
      <c r="U45" s="38"/>
      <c r="V45" s="194" t="s">
        <v>50</v>
      </c>
      <c r="W45" s="194"/>
      <c r="X45" s="95"/>
      <c r="Y45" s="129"/>
      <c r="Z45" s="115"/>
      <c r="AA45" s="115"/>
      <c r="AB45" s="115"/>
      <c r="AC45" s="123"/>
      <c r="AD45" s="97"/>
      <c r="AE45" s="92"/>
      <c r="AF45" s="95"/>
      <c r="AG45" s="136"/>
      <c r="AH45" s="97"/>
      <c r="AI45" s="97"/>
      <c r="AJ45" s="97"/>
      <c r="AK45" s="138"/>
      <c r="AL45" s="96"/>
      <c r="AM45" s="96"/>
      <c r="AN45" s="97"/>
      <c r="AO45" s="97"/>
      <c r="AP45" s="38"/>
      <c r="AQ45" s="157"/>
      <c r="AR45" s="38"/>
      <c r="AU45" s="38"/>
      <c r="AV45" s="38"/>
    </row>
    <row r="46" spans="1:48" ht="4.3499999999999996" customHeight="1" x14ac:dyDescent="0.1">
      <c r="A46" s="36"/>
      <c r="B46" s="48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50"/>
      <c r="N46" s="38"/>
      <c r="O46" s="38"/>
      <c r="P46" s="38"/>
      <c r="Q46" s="38"/>
      <c r="R46" s="38"/>
      <c r="S46" s="38"/>
      <c r="T46" s="38"/>
      <c r="U46" s="38"/>
      <c r="V46" s="194"/>
      <c r="W46" s="194"/>
      <c r="X46" s="95"/>
      <c r="Y46" s="130"/>
      <c r="Z46" s="116"/>
      <c r="AA46" s="116"/>
      <c r="AB46" s="117"/>
      <c r="AC46" s="123"/>
      <c r="AD46" s="97"/>
      <c r="AE46" s="92"/>
      <c r="AF46" s="95"/>
      <c r="AG46" s="123"/>
      <c r="AH46" s="97"/>
      <c r="AI46" s="97"/>
      <c r="AJ46" s="97"/>
      <c r="AK46" s="138"/>
      <c r="AL46" s="96"/>
      <c r="AM46" s="96"/>
      <c r="AN46" s="97"/>
      <c r="AO46" s="97"/>
      <c r="AP46" s="38"/>
      <c r="AQ46" s="157"/>
      <c r="AR46" s="38"/>
      <c r="AU46" s="38"/>
      <c r="AV46" s="38"/>
    </row>
    <row r="47" spans="1:48" ht="17.100000000000001" customHeight="1" x14ac:dyDescent="0.1">
      <c r="A47" s="207">
        <v>10</v>
      </c>
      <c r="B47" s="32"/>
      <c r="C47" s="203" t="str">
        <f>IF(Sheet1!C11="",ﾄｰﾅﾒﾝﾄ表!A47,Sheet1!C11)</f>
        <v>ＬＵＺ零壱ＦＣ</v>
      </c>
      <c r="D47" s="203"/>
      <c r="E47" s="203"/>
      <c r="F47" s="203"/>
      <c r="G47" s="203"/>
      <c r="H47" s="203"/>
      <c r="I47" s="203"/>
      <c r="J47" s="203"/>
      <c r="K47" s="203"/>
      <c r="L47" s="203"/>
      <c r="M47" s="39"/>
      <c r="N47" s="40"/>
      <c r="O47" s="205"/>
      <c r="P47" s="205"/>
      <c r="Q47" s="205"/>
      <c r="R47" s="205"/>
      <c r="S47" s="205"/>
      <c r="T47" s="41"/>
      <c r="U47" s="35"/>
      <c r="V47" s="197" t="s">
        <v>171</v>
      </c>
      <c r="W47" s="197"/>
      <c r="X47" s="101"/>
      <c r="Y47" s="131"/>
      <c r="Z47" s="118"/>
      <c r="AA47" s="118"/>
      <c r="AB47" s="119"/>
      <c r="AC47" s="124"/>
      <c r="AD47" s="103"/>
      <c r="AE47" s="105"/>
      <c r="AF47" s="104"/>
      <c r="AG47" s="124"/>
      <c r="AH47" s="103"/>
      <c r="AI47" s="103"/>
      <c r="AJ47" s="103"/>
      <c r="AK47" s="137"/>
      <c r="AL47" s="102"/>
      <c r="AM47" s="102"/>
      <c r="AN47" s="103"/>
      <c r="AO47" s="103"/>
      <c r="AP47" s="42"/>
      <c r="AQ47" s="158"/>
      <c r="AR47" s="42"/>
      <c r="AU47" s="42"/>
      <c r="AV47" s="42"/>
    </row>
    <row r="48" spans="1:48" ht="13.35" customHeight="1" x14ac:dyDescent="0.1">
      <c r="A48" s="207"/>
      <c r="B48" s="43"/>
      <c r="C48" s="204"/>
      <c r="D48" s="204"/>
      <c r="E48" s="204"/>
      <c r="F48" s="204"/>
      <c r="G48" s="204"/>
      <c r="H48" s="204"/>
      <c r="I48" s="204"/>
      <c r="J48" s="204"/>
      <c r="K48" s="204"/>
      <c r="L48" s="204"/>
      <c r="M48" s="44"/>
      <c r="N48" s="45"/>
      <c r="O48" s="206"/>
      <c r="P48" s="206"/>
      <c r="Q48" s="206"/>
      <c r="R48" s="206"/>
      <c r="S48" s="206"/>
      <c r="T48" s="46"/>
      <c r="U48"/>
      <c r="V48" s="115"/>
      <c r="W48" s="115"/>
      <c r="X48" s="115"/>
      <c r="Y48" s="131"/>
      <c r="Z48" s="195" t="s">
        <v>79</v>
      </c>
      <c r="AA48" s="195"/>
      <c r="AB48" s="119"/>
      <c r="AC48" s="124"/>
      <c r="AD48" s="103"/>
      <c r="AE48" s="105"/>
      <c r="AF48" s="104"/>
      <c r="AG48" s="124"/>
      <c r="AH48" s="103"/>
      <c r="AI48" s="103"/>
      <c r="AJ48" s="103"/>
      <c r="AK48" s="137"/>
      <c r="AL48" s="102"/>
      <c r="AM48" s="102"/>
      <c r="AN48" s="103"/>
      <c r="AO48" s="103"/>
      <c r="AP48" s="42"/>
      <c r="AQ48" s="158"/>
      <c r="AR48" s="42"/>
      <c r="AU48" s="42"/>
      <c r="AV48" s="42"/>
    </row>
    <row r="49" spans="1:48" ht="4.3499999999999996" customHeight="1" x14ac:dyDescent="0.1">
      <c r="A49" s="51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50"/>
      <c r="N49" s="50"/>
      <c r="O49" s="50"/>
      <c r="P49" s="50"/>
      <c r="Q49" s="50"/>
      <c r="R49" s="50"/>
      <c r="S49" s="50"/>
      <c r="T49" s="50"/>
      <c r="U49"/>
      <c r="V49" s="115"/>
      <c r="W49" s="115"/>
      <c r="X49" s="115"/>
      <c r="Y49" s="131"/>
      <c r="Z49" s="194" t="s">
        <v>172</v>
      </c>
      <c r="AA49" s="194"/>
      <c r="AB49" s="119"/>
      <c r="AC49" s="134"/>
      <c r="AD49" s="109"/>
      <c r="AE49" s="110"/>
      <c r="AF49" s="109"/>
      <c r="AH49" s="106"/>
      <c r="AI49" s="106"/>
      <c r="AJ49" s="106"/>
      <c r="AK49" s="138"/>
      <c r="AL49" s="96"/>
      <c r="AM49" s="96"/>
      <c r="AN49" s="114"/>
      <c r="AO49" s="114"/>
      <c r="AP49" s="55"/>
      <c r="AQ49" s="157"/>
      <c r="AR49" s="55"/>
      <c r="AU49" s="50"/>
      <c r="AV49" s="50"/>
    </row>
    <row r="50" spans="1:48" ht="4.3499999999999996" customHeight="1" x14ac:dyDescent="0.1">
      <c r="A50" s="51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50"/>
      <c r="N50" s="50"/>
      <c r="O50" s="50"/>
      <c r="P50" s="50"/>
      <c r="Q50" s="50"/>
      <c r="R50" s="50"/>
      <c r="S50" s="50"/>
      <c r="T50" s="50"/>
      <c r="U50"/>
      <c r="V50" s="115"/>
      <c r="W50" s="115"/>
      <c r="X50" s="115"/>
      <c r="Y50" s="131"/>
      <c r="Z50" s="194"/>
      <c r="AA50" s="194"/>
      <c r="AB50" s="119"/>
      <c r="AD50" s="106"/>
      <c r="AE50" s="108"/>
      <c r="AF50" s="106"/>
      <c r="AH50" s="106"/>
      <c r="AI50" s="106"/>
      <c r="AJ50" s="106"/>
      <c r="AK50" s="138"/>
      <c r="AL50" s="96"/>
      <c r="AM50" s="96"/>
      <c r="AN50" s="114"/>
      <c r="AO50" s="114"/>
      <c r="AP50" s="55"/>
      <c r="AQ50" s="157"/>
      <c r="AR50" s="55"/>
      <c r="AU50" s="50"/>
      <c r="AV50" s="50"/>
    </row>
    <row r="51" spans="1:48" ht="13.35" customHeight="1" x14ac:dyDescent="0.1">
      <c r="A51" s="207">
        <v>11</v>
      </c>
      <c r="B51" s="32"/>
      <c r="C51" s="203" t="str">
        <f>IF(Sheet1!C12="",ﾄｰﾅﾒﾝﾄ表!A51,Sheet1!C12)</f>
        <v>ヴィリッキーニSC</v>
      </c>
      <c r="D51" s="203"/>
      <c r="E51" s="203"/>
      <c r="F51" s="203"/>
      <c r="G51" s="203"/>
      <c r="H51" s="203"/>
      <c r="I51" s="203"/>
      <c r="J51" s="203"/>
      <c r="K51" s="203"/>
      <c r="L51" s="203"/>
      <c r="M51" s="39"/>
      <c r="N51" s="40"/>
      <c r="O51" s="205"/>
      <c r="P51" s="205"/>
      <c r="Q51" s="205"/>
      <c r="R51" s="205"/>
      <c r="S51" s="205"/>
      <c r="T51" s="41"/>
      <c r="U51" s="56"/>
      <c r="V51" s="120"/>
      <c r="W51" s="120"/>
      <c r="X51" s="120"/>
      <c r="Y51" s="132"/>
      <c r="Z51" s="120"/>
      <c r="AA51" s="120"/>
      <c r="AB51" s="121"/>
      <c r="AC51" s="124"/>
      <c r="AD51" s="103"/>
      <c r="AE51" s="105"/>
      <c r="AF51" s="103"/>
      <c r="AG51" s="124"/>
      <c r="AH51" s="103"/>
      <c r="AI51" s="103"/>
      <c r="AJ51" s="103"/>
      <c r="AK51" s="137"/>
      <c r="AL51" s="102"/>
      <c r="AM51" s="102"/>
      <c r="AN51" s="103"/>
      <c r="AO51" s="103"/>
      <c r="AP51" s="42"/>
      <c r="AQ51" s="158"/>
      <c r="AR51" s="42"/>
      <c r="AU51" s="42"/>
      <c r="AV51" s="42"/>
    </row>
    <row r="52" spans="1:48" x14ac:dyDescent="0.1">
      <c r="A52" s="207"/>
      <c r="B52" s="43"/>
      <c r="C52" s="204"/>
      <c r="D52" s="204"/>
      <c r="E52" s="204"/>
      <c r="F52" s="204"/>
      <c r="G52" s="204"/>
      <c r="H52" s="204"/>
      <c r="I52" s="204"/>
      <c r="J52" s="204"/>
      <c r="K52" s="204"/>
      <c r="L52" s="204"/>
      <c r="M52" s="44"/>
      <c r="N52" s="45"/>
      <c r="O52" s="206"/>
      <c r="P52" s="206"/>
      <c r="Q52" s="206"/>
      <c r="R52" s="206"/>
      <c r="S52" s="206"/>
      <c r="T52" s="46"/>
      <c r="U52"/>
      <c r="V52" s="115"/>
      <c r="W52" s="115"/>
      <c r="X52" s="115"/>
      <c r="Y52" s="129"/>
      <c r="Z52" s="115"/>
      <c r="AA52" s="115"/>
      <c r="AB52" s="115"/>
      <c r="AC52" s="124"/>
      <c r="AD52" s="103"/>
      <c r="AE52" s="105"/>
      <c r="AF52" s="103"/>
      <c r="AG52" s="124"/>
      <c r="AH52" s="103"/>
      <c r="AI52" s="103"/>
      <c r="AJ52" s="103"/>
      <c r="AK52" s="137"/>
      <c r="AL52" s="102"/>
      <c r="AM52" s="102"/>
      <c r="AN52" s="103"/>
      <c r="AO52" s="103"/>
      <c r="AP52" s="42"/>
      <c r="AQ52" s="158"/>
      <c r="AR52" s="42"/>
      <c r="AU52" s="42"/>
      <c r="AV52" s="42"/>
    </row>
    <row r="53" spans="1:48" ht="4.3499999999999996" customHeight="1" x14ac:dyDescent="0.1">
      <c r="A53" s="53"/>
      <c r="B53" s="48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50"/>
      <c r="N53" s="38"/>
      <c r="O53" s="38"/>
      <c r="P53" s="38"/>
      <c r="Q53" s="38"/>
      <c r="R53" s="38"/>
      <c r="S53" s="38"/>
      <c r="T53" s="38"/>
      <c r="U53"/>
      <c r="V53" s="115"/>
      <c r="W53" s="115"/>
      <c r="X53" s="115"/>
      <c r="Y53" s="129"/>
      <c r="Z53" s="115"/>
      <c r="AA53" s="115"/>
      <c r="AB53" s="115"/>
      <c r="AC53" s="123"/>
      <c r="AD53" s="97"/>
      <c r="AE53" s="92"/>
      <c r="AF53" s="97"/>
      <c r="AG53" s="123"/>
      <c r="AH53" s="97"/>
      <c r="AI53" s="194" t="s">
        <v>86</v>
      </c>
      <c r="AJ53" s="194"/>
      <c r="AK53" s="138"/>
      <c r="AL53" s="96"/>
      <c r="AM53" s="96"/>
      <c r="AO53" s="194" t="s">
        <v>87</v>
      </c>
      <c r="AP53" s="194"/>
      <c r="AQ53" s="157"/>
      <c r="AR53" s="38"/>
      <c r="AU53" s="38"/>
      <c r="AV53" s="38"/>
    </row>
    <row r="54" spans="1:48" ht="4.3499999999999996" customHeight="1" x14ac:dyDescent="0.1">
      <c r="A54" s="53"/>
      <c r="B54" s="48"/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50"/>
      <c r="N54" s="38"/>
      <c r="O54" s="38"/>
      <c r="P54" s="38"/>
      <c r="Q54" s="38"/>
      <c r="R54" s="38"/>
      <c r="S54" s="38"/>
      <c r="T54" s="38"/>
      <c r="U54"/>
      <c r="V54" s="115"/>
      <c r="W54" s="115"/>
      <c r="X54" s="115"/>
      <c r="Y54" s="129"/>
      <c r="Z54" s="115"/>
      <c r="AA54" s="115"/>
      <c r="AB54" s="115"/>
      <c r="AC54" s="123"/>
      <c r="AD54" s="97"/>
      <c r="AE54" s="92"/>
      <c r="AF54" s="97"/>
      <c r="AG54" s="123"/>
      <c r="AH54" s="97"/>
      <c r="AI54" s="194"/>
      <c r="AJ54" s="194"/>
      <c r="AK54" s="138"/>
      <c r="AL54" s="96"/>
      <c r="AM54" s="96"/>
      <c r="AN54" s="164"/>
      <c r="AO54" s="194"/>
      <c r="AP54" s="194"/>
      <c r="AQ54" s="157"/>
      <c r="AR54" s="38"/>
      <c r="AU54" s="38"/>
      <c r="AV54" s="38"/>
    </row>
    <row r="55" spans="1:48" x14ac:dyDescent="0.1">
      <c r="A55" s="202">
        <v>12</v>
      </c>
      <c r="B55" s="32"/>
      <c r="C55" s="203" t="str">
        <f>IF(Sheet1!C13="",ﾄｰﾅﾒﾝﾄ表!A55,Sheet1!C13)</f>
        <v>社ブルー</v>
      </c>
      <c r="D55" s="203"/>
      <c r="E55" s="203"/>
      <c r="F55" s="203"/>
      <c r="G55" s="203"/>
      <c r="H55" s="203"/>
      <c r="I55" s="203"/>
      <c r="J55" s="203"/>
      <c r="K55" s="203"/>
      <c r="L55" s="203"/>
      <c r="M55" s="39"/>
      <c r="N55" s="40"/>
      <c r="O55" s="205"/>
      <c r="P55" s="205"/>
      <c r="Q55" s="205"/>
      <c r="R55" s="205"/>
      <c r="S55" s="205"/>
      <c r="T55" s="41"/>
      <c r="U55" s="150"/>
      <c r="V55" s="100"/>
      <c r="W55" s="100"/>
      <c r="X55" s="100"/>
      <c r="Y55" s="133"/>
      <c r="Z55" s="100"/>
      <c r="AA55" s="100"/>
      <c r="AB55" s="100"/>
      <c r="AC55" s="124"/>
      <c r="AD55" s="103"/>
      <c r="AE55" s="105"/>
      <c r="AF55" s="103"/>
      <c r="AG55" s="124"/>
      <c r="AH55" s="103"/>
      <c r="AI55" s="196" t="s">
        <v>141</v>
      </c>
      <c r="AJ55" s="196"/>
      <c r="AK55" s="137"/>
      <c r="AL55" s="102"/>
      <c r="AM55" s="102"/>
      <c r="AN55" s="103"/>
      <c r="AO55" s="196" t="s">
        <v>0</v>
      </c>
      <c r="AP55" s="196"/>
      <c r="AQ55" s="158"/>
      <c r="AR55" s="42"/>
      <c r="AU55" s="42"/>
      <c r="AV55" s="42"/>
    </row>
    <row r="56" spans="1:48" ht="13.35" customHeight="1" x14ac:dyDescent="0.1">
      <c r="A56" s="202"/>
      <c r="B56" s="43"/>
      <c r="C56" s="204"/>
      <c r="D56" s="204"/>
      <c r="E56" s="204"/>
      <c r="F56" s="204"/>
      <c r="G56" s="204"/>
      <c r="H56" s="204"/>
      <c r="I56" s="204"/>
      <c r="J56" s="204"/>
      <c r="K56" s="204"/>
      <c r="L56" s="204"/>
      <c r="M56" s="44"/>
      <c r="N56" s="45"/>
      <c r="O56" s="206"/>
      <c r="P56" s="206"/>
      <c r="Q56" s="206"/>
      <c r="R56" s="206"/>
      <c r="S56" s="206"/>
      <c r="T56" s="46"/>
      <c r="U56" s="42"/>
      <c r="V56" s="103"/>
      <c r="W56" s="103"/>
      <c r="X56" s="103"/>
      <c r="Y56" s="124"/>
      <c r="Z56" s="103"/>
      <c r="AA56" s="103"/>
      <c r="AB56" s="103"/>
      <c r="AC56" s="135"/>
      <c r="AD56" s="103"/>
      <c r="AE56" s="105"/>
      <c r="AF56" s="103"/>
      <c r="AG56" s="124"/>
      <c r="AH56" s="103"/>
      <c r="AI56" s="103"/>
      <c r="AJ56" s="214" t="s">
        <v>178</v>
      </c>
      <c r="AK56" s="215"/>
      <c r="AL56" s="102"/>
      <c r="AM56" s="102"/>
      <c r="AN56" s="103"/>
      <c r="AO56" s="103"/>
      <c r="AP56" s="213" t="s">
        <v>178</v>
      </c>
      <c r="AQ56" s="212"/>
      <c r="AR56" s="42"/>
      <c r="AU56" s="42"/>
      <c r="AV56" s="42"/>
    </row>
    <row r="57" spans="1:48" ht="3.95" customHeight="1" x14ac:dyDescent="0.1">
      <c r="A57" s="152"/>
      <c r="B57" s="146"/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48"/>
      <c r="N57" s="42"/>
      <c r="O57" s="42"/>
      <c r="P57" s="42"/>
      <c r="Q57" s="42"/>
      <c r="R57" s="42"/>
      <c r="S57" s="42"/>
      <c r="T57" s="42"/>
      <c r="U57" s="42"/>
      <c r="V57" s="103"/>
      <c r="W57" s="103"/>
      <c r="X57" s="103"/>
      <c r="Y57" s="124"/>
      <c r="Z57" s="194"/>
      <c r="AA57" s="194"/>
      <c r="AB57" s="103"/>
      <c r="AC57" s="135"/>
      <c r="AD57" s="103"/>
      <c r="AE57" s="105"/>
      <c r="AF57" s="103"/>
      <c r="AG57" s="124"/>
      <c r="AH57" s="103"/>
      <c r="AI57" s="103"/>
      <c r="AJ57" s="103"/>
      <c r="AK57" s="137"/>
      <c r="AL57" s="102"/>
      <c r="AM57" s="102"/>
      <c r="AN57" s="103"/>
      <c r="AO57" s="103"/>
      <c r="AP57" s="42"/>
      <c r="AQ57" s="158"/>
      <c r="AR57" s="42"/>
      <c r="AU57" s="42"/>
      <c r="AV57" s="42"/>
    </row>
    <row r="58" spans="1:48" ht="4.3499999999999996" customHeight="1" x14ac:dyDescent="0.1">
      <c r="A58" s="47"/>
      <c r="B58" s="48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50"/>
      <c r="N58" s="50"/>
      <c r="O58" s="50"/>
      <c r="P58" s="50"/>
      <c r="Q58" s="50"/>
      <c r="R58" s="50"/>
      <c r="S58" s="50"/>
      <c r="T58" s="50"/>
      <c r="U58" s="50"/>
      <c r="V58" s="106"/>
      <c r="W58" s="106"/>
      <c r="X58" s="106"/>
      <c r="Y58" s="123"/>
      <c r="Z58" s="194"/>
      <c r="AA58" s="194"/>
      <c r="AB58" s="114"/>
      <c r="AC58" s="125"/>
      <c r="AD58" s="114"/>
      <c r="AE58" s="92"/>
      <c r="AF58" s="114"/>
      <c r="AG58" s="123"/>
      <c r="AH58" s="106"/>
      <c r="AI58" s="106"/>
      <c r="AJ58" s="106"/>
      <c r="AK58" s="138"/>
      <c r="AL58" s="96"/>
      <c r="AM58" s="96"/>
      <c r="AN58" s="114"/>
      <c r="AO58" s="114"/>
      <c r="AP58" s="55"/>
      <c r="AQ58" s="157"/>
      <c r="AR58" s="55"/>
      <c r="AU58" s="50"/>
      <c r="AV58" s="50"/>
    </row>
    <row r="59" spans="1:48" x14ac:dyDescent="0.1">
      <c r="A59" s="207">
        <v>13</v>
      </c>
      <c r="B59" s="32"/>
      <c r="C59" s="203" t="str">
        <f>IF(Sheet1!C14="",ﾄｰﾅﾒﾝﾄ表!A59,Sheet1!C14)</f>
        <v>小野ＦＣ</v>
      </c>
      <c r="D59" s="203"/>
      <c r="E59" s="203"/>
      <c r="F59" s="203"/>
      <c r="G59" s="203"/>
      <c r="H59" s="203"/>
      <c r="I59" s="203"/>
      <c r="J59" s="203"/>
      <c r="K59" s="203"/>
      <c r="L59" s="203"/>
      <c r="M59" s="39"/>
      <c r="N59" s="40"/>
      <c r="O59" s="205"/>
      <c r="P59" s="205"/>
      <c r="Q59" s="205"/>
      <c r="R59" s="205"/>
      <c r="S59" s="205"/>
      <c r="T59" s="41"/>
      <c r="U59" s="42"/>
      <c r="V59" s="103"/>
      <c r="W59" s="103"/>
      <c r="X59" s="103"/>
      <c r="Y59" s="124"/>
      <c r="Z59" s="196" t="s">
        <v>57</v>
      </c>
      <c r="AA59" s="196"/>
      <c r="AB59" s="104"/>
      <c r="AC59" s="141"/>
      <c r="AD59" s="142"/>
      <c r="AE59" s="143"/>
      <c r="AF59" s="144"/>
      <c r="AG59" s="124"/>
      <c r="AH59" s="103"/>
      <c r="AI59" s="103"/>
      <c r="AJ59" s="103"/>
      <c r="AK59" s="137"/>
      <c r="AL59" s="102"/>
      <c r="AM59" s="102"/>
      <c r="AN59" s="103"/>
      <c r="AO59" s="103"/>
      <c r="AP59" s="42"/>
      <c r="AQ59" s="158"/>
      <c r="AR59" s="42"/>
      <c r="AU59" s="42"/>
      <c r="AV59" s="42"/>
    </row>
    <row r="60" spans="1:48" ht="13.35" customHeight="1" x14ac:dyDescent="0.1">
      <c r="A60" s="207"/>
      <c r="B60" s="43"/>
      <c r="C60" s="204"/>
      <c r="D60" s="204"/>
      <c r="E60" s="204"/>
      <c r="F60" s="204"/>
      <c r="G60" s="204"/>
      <c r="H60" s="204"/>
      <c r="I60" s="204"/>
      <c r="J60" s="204"/>
      <c r="K60" s="204"/>
      <c r="L60" s="204"/>
      <c r="M60" s="44"/>
      <c r="N60" s="45"/>
      <c r="O60" s="206"/>
      <c r="P60" s="206"/>
      <c r="Q60" s="206"/>
      <c r="R60" s="206"/>
      <c r="S60" s="206"/>
      <c r="T60" s="46"/>
      <c r="U60" s="54"/>
      <c r="V60" s="93"/>
      <c r="W60" s="93"/>
      <c r="X60" s="94"/>
      <c r="Y60" s="124"/>
      <c r="Z60" s="196" t="s">
        <v>174</v>
      </c>
      <c r="AA60" s="196"/>
      <c r="AB60" s="104"/>
      <c r="AC60" s="124"/>
      <c r="AD60" s="103"/>
      <c r="AE60" s="105"/>
      <c r="AF60" s="104"/>
      <c r="AG60" s="124"/>
      <c r="AH60" s="103"/>
      <c r="AI60" s="103"/>
      <c r="AJ60" s="103"/>
      <c r="AK60" s="137"/>
      <c r="AL60" s="102"/>
      <c r="AM60" s="102"/>
      <c r="AN60" s="103"/>
      <c r="AO60" s="103"/>
      <c r="AP60" s="42"/>
      <c r="AQ60" s="158"/>
      <c r="AR60" s="42"/>
      <c r="AU60" s="42"/>
      <c r="AV60" s="42"/>
    </row>
    <row r="61" spans="1:48" ht="4.3499999999999996" customHeight="1" x14ac:dyDescent="0.1">
      <c r="A61" s="47"/>
      <c r="B61" s="48"/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50"/>
      <c r="N61" s="38"/>
      <c r="O61" s="38"/>
      <c r="P61" s="38"/>
      <c r="Q61" s="38"/>
      <c r="R61" s="38"/>
      <c r="S61" s="38"/>
      <c r="T61" s="38"/>
      <c r="U61" s="38"/>
      <c r="V61" s="194" t="s">
        <v>35</v>
      </c>
      <c r="W61" s="194"/>
      <c r="X61" s="95"/>
      <c r="Y61" s="128"/>
      <c r="Z61" s="112"/>
      <c r="AA61" s="112"/>
      <c r="AB61" s="113"/>
      <c r="AC61" s="123"/>
      <c r="AD61" s="97"/>
      <c r="AE61" s="92"/>
      <c r="AF61" s="95"/>
      <c r="AG61" s="123"/>
      <c r="AH61" s="97"/>
      <c r="AI61" s="97"/>
      <c r="AJ61" s="97"/>
      <c r="AK61" s="138"/>
      <c r="AL61" s="96"/>
      <c r="AM61" s="96"/>
      <c r="AN61" s="97"/>
      <c r="AO61" s="97"/>
      <c r="AP61" s="38"/>
      <c r="AQ61" s="157"/>
      <c r="AR61" s="38"/>
      <c r="AU61" s="38"/>
      <c r="AV61" s="38"/>
    </row>
    <row r="62" spans="1:48" ht="4.3499999999999996" customHeight="1" x14ac:dyDescent="0.1">
      <c r="A62" s="47"/>
      <c r="B62" s="48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50"/>
      <c r="N62" s="38"/>
      <c r="O62" s="38"/>
      <c r="P62" s="38"/>
      <c r="Q62" s="38"/>
      <c r="R62" s="38"/>
      <c r="S62" s="38"/>
      <c r="T62" s="38"/>
      <c r="U62" s="38"/>
      <c r="V62" s="194"/>
      <c r="W62" s="194"/>
      <c r="X62" s="95"/>
      <c r="Y62" s="123"/>
      <c r="Z62" s="97"/>
      <c r="AA62" s="97"/>
      <c r="AB62" s="97"/>
      <c r="AC62" s="123"/>
      <c r="AD62" s="97"/>
      <c r="AE62" s="92"/>
      <c r="AF62" s="95"/>
      <c r="AG62" s="123"/>
      <c r="AH62" s="97"/>
      <c r="AI62" s="97"/>
      <c r="AJ62" s="97"/>
      <c r="AK62" s="138"/>
      <c r="AL62" s="96"/>
      <c r="AM62" s="96"/>
      <c r="AN62" s="97"/>
      <c r="AO62" s="97"/>
      <c r="AP62" s="38"/>
      <c r="AQ62" s="157"/>
      <c r="AR62" s="38"/>
      <c r="AU62" s="38"/>
      <c r="AV62" s="38"/>
    </row>
    <row r="63" spans="1:48" x14ac:dyDescent="0.1">
      <c r="A63" s="207">
        <v>14</v>
      </c>
      <c r="B63" s="32"/>
      <c r="C63" s="203" t="str">
        <f>IF(Sheet1!C15="",ﾄｰﾅﾒﾝﾄ表!A63,Sheet1!C15)</f>
        <v>小野東ＳＳＤ</v>
      </c>
      <c r="D63" s="203"/>
      <c r="E63" s="203"/>
      <c r="F63" s="203"/>
      <c r="G63" s="203"/>
      <c r="H63" s="203"/>
      <c r="I63" s="203"/>
      <c r="J63" s="203"/>
      <c r="K63" s="203"/>
      <c r="L63" s="203"/>
      <c r="M63" s="39"/>
      <c r="N63" s="40"/>
      <c r="O63" s="205"/>
      <c r="P63" s="205"/>
      <c r="Q63" s="205"/>
      <c r="R63" s="205"/>
      <c r="S63" s="205"/>
      <c r="T63" s="41"/>
      <c r="U63" s="150"/>
      <c r="V63" s="197" t="s">
        <v>170</v>
      </c>
      <c r="W63" s="197"/>
      <c r="X63" s="101"/>
      <c r="Y63" s="124"/>
      <c r="Z63" s="103"/>
      <c r="AA63" s="103"/>
      <c r="AB63" s="103"/>
      <c r="AC63" s="124"/>
      <c r="AD63" s="103"/>
      <c r="AE63" s="105"/>
      <c r="AF63" s="104"/>
      <c r="AG63" s="124"/>
      <c r="AH63" s="103"/>
      <c r="AI63" s="103"/>
      <c r="AJ63" s="103"/>
      <c r="AK63" s="137"/>
      <c r="AL63" s="102"/>
      <c r="AM63" s="102"/>
      <c r="AN63" s="103"/>
      <c r="AO63" s="103"/>
      <c r="AP63" s="42"/>
      <c r="AQ63" s="158"/>
      <c r="AR63" s="42"/>
      <c r="AU63" s="42"/>
      <c r="AV63" s="42"/>
    </row>
    <row r="64" spans="1:48" ht="13.35" customHeight="1" x14ac:dyDescent="0.1">
      <c r="A64" s="207"/>
      <c r="B64" s="43"/>
      <c r="C64" s="204"/>
      <c r="D64" s="204"/>
      <c r="E64" s="204"/>
      <c r="F64" s="204"/>
      <c r="G64" s="204"/>
      <c r="H64" s="204"/>
      <c r="I64" s="204"/>
      <c r="J64" s="204"/>
      <c r="K64" s="204"/>
      <c r="L64" s="204"/>
      <c r="M64" s="44"/>
      <c r="N64" s="45"/>
      <c r="O64" s="206"/>
      <c r="P64" s="206"/>
      <c r="Q64" s="206"/>
      <c r="R64" s="206"/>
      <c r="S64" s="206"/>
      <c r="T64" s="46"/>
      <c r="U64" s="42"/>
      <c r="V64" s="103"/>
      <c r="W64" s="103"/>
      <c r="X64" s="103"/>
      <c r="Y64" s="124"/>
      <c r="Z64" s="103"/>
      <c r="AA64" s="103"/>
      <c r="AB64" s="103"/>
      <c r="AC64" s="124"/>
      <c r="AD64" s="103"/>
      <c r="AE64" s="105"/>
      <c r="AF64" s="104"/>
      <c r="AG64" s="124"/>
      <c r="AH64" s="103"/>
      <c r="AI64" s="103"/>
      <c r="AJ64" s="103"/>
      <c r="AK64" s="137"/>
      <c r="AL64" s="102"/>
      <c r="AM64" s="102"/>
      <c r="AN64" s="103"/>
      <c r="AO64" s="103"/>
      <c r="AP64" s="42"/>
      <c r="AQ64" s="158"/>
      <c r="AR64" s="42"/>
      <c r="AU64" s="42"/>
      <c r="AV64" s="42"/>
    </row>
    <row r="65" spans="1:48" ht="4.3499999999999996" customHeight="1" x14ac:dyDescent="0.1">
      <c r="A65" s="151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50"/>
      <c r="N65" s="50"/>
      <c r="O65" s="50"/>
      <c r="P65" s="50"/>
      <c r="Q65" s="50"/>
      <c r="R65" s="50"/>
      <c r="S65" s="50"/>
      <c r="T65" s="50"/>
      <c r="U65" s="50"/>
      <c r="V65" s="106"/>
      <c r="W65" s="106"/>
      <c r="X65" s="106"/>
      <c r="Z65" s="106"/>
      <c r="AA65" s="106"/>
      <c r="AB65" s="106"/>
      <c r="AC65" s="123"/>
      <c r="AD65" s="194" t="s">
        <v>82</v>
      </c>
      <c r="AE65" s="194"/>
      <c r="AF65" s="107"/>
      <c r="AH65" s="106"/>
      <c r="AI65" s="106"/>
      <c r="AJ65" s="106"/>
      <c r="AK65" s="138"/>
      <c r="AL65" s="96"/>
      <c r="AM65" s="96"/>
      <c r="AN65" s="114"/>
      <c r="AO65" s="114"/>
      <c r="AP65" s="55"/>
      <c r="AQ65" s="157"/>
      <c r="AR65" s="55"/>
      <c r="AU65" s="50"/>
      <c r="AV65" s="50"/>
    </row>
    <row r="66" spans="1:48" ht="4.3499999999999996" customHeight="1" x14ac:dyDescent="0.1">
      <c r="A66" s="151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50"/>
      <c r="N66" s="50"/>
      <c r="O66" s="50"/>
      <c r="P66" s="50"/>
      <c r="Q66" s="50"/>
      <c r="R66" s="50"/>
      <c r="S66" s="50"/>
      <c r="T66" s="50"/>
      <c r="U66" s="50"/>
      <c r="V66" s="106"/>
      <c r="W66" s="106"/>
      <c r="X66" s="106"/>
      <c r="Z66" s="106"/>
      <c r="AA66" s="106"/>
      <c r="AB66" s="106"/>
      <c r="AC66" s="123"/>
      <c r="AD66" s="194"/>
      <c r="AE66" s="194"/>
      <c r="AF66" s="107"/>
      <c r="AG66" s="127"/>
      <c r="AH66" s="109"/>
      <c r="AI66" s="109"/>
      <c r="AJ66" s="109"/>
      <c r="AK66" s="162"/>
      <c r="AL66" s="96"/>
      <c r="AM66" s="96"/>
      <c r="AN66" s="114"/>
      <c r="AO66" s="114"/>
      <c r="AP66" s="55"/>
      <c r="AQ66" s="157"/>
      <c r="AR66" s="55"/>
      <c r="AU66" s="50"/>
      <c r="AV66" s="50"/>
    </row>
    <row r="67" spans="1:48" ht="13.35" customHeight="1" x14ac:dyDescent="0.1">
      <c r="A67" s="207">
        <v>15</v>
      </c>
      <c r="B67" s="32"/>
      <c r="C67" s="203" t="str">
        <f>IF(Sheet1!C16="",ﾄｰﾅﾒﾝﾄ表!A67,Sheet1!C16)</f>
        <v>八千代少年ＳＣ</v>
      </c>
      <c r="D67" s="203"/>
      <c r="E67" s="203"/>
      <c r="F67" s="203"/>
      <c r="G67" s="203"/>
      <c r="H67" s="203"/>
      <c r="I67" s="203"/>
      <c r="J67" s="203"/>
      <c r="K67" s="203"/>
      <c r="L67" s="203"/>
      <c r="M67" s="39"/>
      <c r="N67" s="40"/>
      <c r="O67" s="205"/>
      <c r="P67" s="205"/>
      <c r="Q67" s="205"/>
      <c r="R67" s="205"/>
      <c r="S67" s="205"/>
      <c r="T67" s="41"/>
      <c r="U67" s="42"/>
      <c r="V67" s="103"/>
      <c r="W67" s="103"/>
      <c r="X67" s="103"/>
      <c r="Y67" s="124"/>
      <c r="Z67" s="103"/>
      <c r="AA67" s="103"/>
      <c r="AB67" s="103"/>
      <c r="AC67" s="124"/>
      <c r="AD67" s="103"/>
      <c r="AE67" s="211" t="s">
        <v>177</v>
      </c>
      <c r="AF67" s="212"/>
      <c r="AG67" s="124"/>
      <c r="AH67" s="103"/>
      <c r="AI67" s="103"/>
      <c r="AJ67" s="103"/>
      <c r="AK67" s="161"/>
      <c r="AL67" s="102"/>
      <c r="AM67" s="102"/>
      <c r="AN67" s="103"/>
      <c r="AO67" s="103"/>
      <c r="AP67" s="42"/>
      <c r="AQ67" s="158"/>
      <c r="AR67" s="42"/>
      <c r="AU67" s="42"/>
      <c r="AV67" s="42"/>
    </row>
    <row r="68" spans="1:48" x14ac:dyDescent="0.1">
      <c r="A68" s="207"/>
      <c r="B68" s="43"/>
      <c r="C68" s="204"/>
      <c r="D68" s="204"/>
      <c r="E68" s="204"/>
      <c r="F68" s="204"/>
      <c r="G68" s="204"/>
      <c r="H68" s="204"/>
      <c r="I68" s="204"/>
      <c r="J68" s="204"/>
      <c r="K68" s="204"/>
      <c r="L68" s="204"/>
      <c r="M68" s="44"/>
      <c r="N68" s="45"/>
      <c r="O68" s="206"/>
      <c r="P68" s="206"/>
      <c r="Q68" s="206"/>
      <c r="R68" s="206"/>
      <c r="S68" s="206"/>
      <c r="T68" s="46"/>
      <c r="U68" s="54"/>
      <c r="V68" s="93"/>
      <c r="W68" s="93"/>
      <c r="X68" s="94"/>
      <c r="Y68" s="129"/>
      <c r="Z68" s="115"/>
      <c r="AA68" s="115"/>
      <c r="AB68" s="115"/>
      <c r="AC68" s="124"/>
      <c r="AD68" s="103"/>
      <c r="AE68" s="105"/>
      <c r="AF68" s="104"/>
      <c r="AG68" s="124"/>
      <c r="AH68" s="103"/>
      <c r="AI68" s="103"/>
      <c r="AJ68" s="103"/>
      <c r="AK68" s="163"/>
      <c r="AL68" s="102"/>
      <c r="AM68" s="102"/>
      <c r="AN68" s="103"/>
      <c r="AO68" s="103"/>
      <c r="AP68" s="42"/>
      <c r="AQ68" s="158"/>
      <c r="AR68" s="42"/>
      <c r="AU68" s="42"/>
      <c r="AV68" s="42"/>
    </row>
    <row r="69" spans="1:48" ht="4.3499999999999996" customHeight="1" x14ac:dyDescent="0.1">
      <c r="A69" s="36"/>
      <c r="B69" s="48"/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50"/>
      <c r="N69" s="52"/>
      <c r="O69" s="52"/>
      <c r="P69" s="52"/>
      <c r="Q69" s="52"/>
      <c r="R69" s="52"/>
      <c r="S69" s="52"/>
      <c r="T69" s="52"/>
      <c r="U69" s="38"/>
      <c r="V69" s="194" t="s">
        <v>51</v>
      </c>
      <c r="W69" s="194"/>
      <c r="X69" s="95"/>
      <c r="Y69" s="129"/>
      <c r="Z69" s="115"/>
      <c r="AA69" s="115"/>
      <c r="AB69" s="115"/>
      <c r="AC69" s="123"/>
      <c r="AD69" s="97"/>
      <c r="AE69" s="92"/>
      <c r="AF69" s="95"/>
      <c r="AG69" s="123"/>
      <c r="AH69" s="97"/>
      <c r="AI69" s="97"/>
      <c r="AJ69" s="97"/>
      <c r="AK69" s="136"/>
      <c r="AL69" s="96"/>
      <c r="AM69" s="96"/>
      <c r="AN69" s="97"/>
      <c r="AO69" s="97"/>
      <c r="AP69" s="38"/>
      <c r="AQ69" s="157"/>
      <c r="AR69" s="38"/>
      <c r="AU69" s="38"/>
      <c r="AV69" s="38"/>
    </row>
    <row r="70" spans="1:48" ht="4.3499999999999996" customHeight="1" x14ac:dyDescent="0.1">
      <c r="A70" s="36"/>
      <c r="B70" s="48"/>
      <c r="C70" s="82"/>
      <c r="D70" s="82"/>
      <c r="E70" s="82"/>
      <c r="F70" s="82"/>
      <c r="G70" s="82"/>
      <c r="H70" s="82"/>
      <c r="I70" s="82"/>
      <c r="J70" s="82"/>
      <c r="K70" s="82"/>
      <c r="L70" s="82"/>
      <c r="M70" s="50"/>
      <c r="N70" s="38"/>
      <c r="O70" s="38"/>
      <c r="P70" s="38"/>
      <c r="Q70" s="38"/>
      <c r="R70" s="38"/>
      <c r="S70" s="38"/>
      <c r="T70" s="38"/>
      <c r="U70" s="38"/>
      <c r="V70" s="194"/>
      <c r="W70" s="194"/>
      <c r="X70" s="95"/>
      <c r="Y70" s="130"/>
      <c r="Z70" s="116"/>
      <c r="AA70" s="116"/>
      <c r="AB70" s="117"/>
      <c r="AC70" s="123"/>
      <c r="AD70" s="97"/>
      <c r="AE70" s="92"/>
      <c r="AF70" s="95"/>
      <c r="AG70" s="123"/>
      <c r="AH70" s="97"/>
      <c r="AI70" s="97"/>
      <c r="AJ70" s="97"/>
      <c r="AK70" s="136"/>
      <c r="AL70" s="96"/>
      <c r="AM70" s="96"/>
      <c r="AN70" s="97"/>
      <c r="AO70" s="97"/>
      <c r="AP70" s="38"/>
      <c r="AQ70" s="157"/>
      <c r="AR70" s="38"/>
      <c r="AU70" s="38"/>
      <c r="AV70" s="38"/>
    </row>
    <row r="71" spans="1:48" x14ac:dyDescent="0.1">
      <c r="A71" s="207">
        <v>16</v>
      </c>
      <c r="B71" s="32"/>
      <c r="C71" s="203" t="str">
        <f>IF(Sheet1!C17="",ﾄｰﾅﾒﾝﾄ表!A71,Sheet1!C17)</f>
        <v>M .ＳＥＲＩＯ.ＦＣ</v>
      </c>
      <c r="D71" s="203"/>
      <c r="E71" s="203"/>
      <c r="F71" s="203"/>
      <c r="G71" s="203"/>
      <c r="H71" s="203"/>
      <c r="I71" s="203"/>
      <c r="J71" s="203"/>
      <c r="K71" s="203"/>
      <c r="L71" s="203"/>
      <c r="M71" s="39"/>
      <c r="N71" s="40"/>
      <c r="O71" s="203"/>
      <c r="P71" s="205"/>
      <c r="Q71" s="205"/>
      <c r="R71" s="205"/>
      <c r="S71" s="205"/>
      <c r="T71" s="41"/>
      <c r="U71" s="150"/>
      <c r="V71" s="197" t="s">
        <v>170</v>
      </c>
      <c r="W71" s="197"/>
      <c r="X71" s="101"/>
      <c r="Y71" s="131"/>
      <c r="Z71" s="118"/>
      <c r="AA71" s="118"/>
      <c r="AB71" s="119"/>
      <c r="AC71" s="124"/>
      <c r="AD71" s="103"/>
      <c r="AE71" s="105"/>
      <c r="AF71" s="104"/>
      <c r="AG71" s="124"/>
      <c r="AH71" s="103"/>
      <c r="AI71" s="103"/>
      <c r="AJ71" s="103"/>
      <c r="AK71" s="135"/>
      <c r="AL71" s="102"/>
      <c r="AM71" s="102"/>
      <c r="AN71" s="103"/>
      <c r="AO71" s="103"/>
      <c r="AP71" s="42"/>
      <c r="AQ71" s="158"/>
      <c r="AR71" s="42"/>
      <c r="AU71" s="42"/>
      <c r="AV71" s="42"/>
    </row>
    <row r="72" spans="1:48" ht="13.35" customHeight="1" x14ac:dyDescent="0.1">
      <c r="A72" s="207"/>
      <c r="B72" s="43"/>
      <c r="C72" s="204"/>
      <c r="D72" s="204"/>
      <c r="E72" s="204"/>
      <c r="F72" s="204"/>
      <c r="G72" s="204"/>
      <c r="H72" s="204"/>
      <c r="I72" s="204"/>
      <c r="J72" s="204"/>
      <c r="K72" s="204"/>
      <c r="L72" s="204"/>
      <c r="M72" s="44"/>
      <c r="N72" s="45"/>
      <c r="O72" s="206"/>
      <c r="P72" s="206"/>
      <c r="Q72" s="206"/>
      <c r="R72" s="206"/>
      <c r="S72" s="206"/>
      <c r="T72" s="46"/>
      <c r="U72"/>
      <c r="V72" s="115"/>
      <c r="W72" s="115"/>
      <c r="X72" s="115"/>
      <c r="Y72" s="131"/>
      <c r="Z72" s="195" t="s">
        <v>80</v>
      </c>
      <c r="AA72" s="195"/>
      <c r="AB72" s="119"/>
      <c r="AC72" s="124"/>
      <c r="AD72" s="103"/>
      <c r="AE72" s="105"/>
      <c r="AF72" s="101"/>
      <c r="AG72" s="124"/>
      <c r="AH72" s="103"/>
      <c r="AI72" s="103"/>
      <c r="AJ72" s="103"/>
      <c r="AK72" s="135"/>
      <c r="AL72" s="102"/>
      <c r="AM72" s="102"/>
      <c r="AN72" s="103"/>
      <c r="AO72" s="103"/>
      <c r="AP72" s="42"/>
      <c r="AQ72" s="158"/>
      <c r="AR72" s="42"/>
      <c r="AU72" s="42"/>
      <c r="AV72" s="42"/>
    </row>
    <row r="73" spans="1:48" ht="4.3499999999999996" customHeight="1" x14ac:dyDescent="0.1">
      <c r="A73" s="151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50"/>
      <c r="N73" s="50"/>
      <c r="O73" s="50"/>
      <c r="P73" s="50"/>
      <c r="Q73" s="50"/>
      <c r="R73" s="50"/>
      <c r="S73" s="50"/>
      <c r="T73" s="50"/>
      <c r="U73"/>
      <c r="V73" s="115"/>
      <c r="W73" s="115"/>
      <c r="X73" s="115"/>
      <c r="Y73" s="131"/>
      <c r="Z73" s="194" t="s">
        <v>175</v>
      </c>
      <c r="AA73" s="194"/>
      <c r="AB73" s="119"/>
      <c r="AC73" s="134"/>
      <c r="AD73" s="109"/>
      <c r="AE73" s="110"/>
      <c r="AF73" s="114"/>
      <c r="AG73" s="123"/>
      <c r="AH73" s="114"/>
      <c r="AI73" s="114"/>
      <c r="AJ73" s="114"/>
      <c r="AK73" s="136"/>
      <c r="AL73" s="96"/>
      <c r="AM73" s="96"/>
      <c r="AN73" s="114"/>
      <c r="AO73" s="114"/>
      <c r="AP73" s="55"/>
      <c r="AQ73" s="157"/>
      <c r="AR73" s="55"/>
      <c r="AU73" s="50"/>
      <c r="AV73" s="50"/>
    </row>
    <row r="74" spans="1:48" ht="4.3499999999999996" customHeight="1" x14ac:dyDescent="0.1">
      <c r="A74" s="151"/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50"/>
      <c r="N74" s="50"/>
      <c r="O74" s="50"/>
      <c r="P74" s="50"/>
      <c r="Q74" s="50"/>
      <c r="R74" s="50"/>
      <c r="S74" s="50"/>
      <c r="T74" s="50"/>
      <c r="U74"/>
      <c r="V74" s="115"/>
      <c r="W74" s="115"/>
      <c r="X74" s="115"/>
      <c r="Y74" s="131"/>
      <c r="Z74" s="194"/>
      <c r="AA74" s="194"/>
      <c r="AB74" s="119"/>
      <c r="AD74" s="106"/>
      <c r="AE74" s="108"/>
      <c r="AF74" s="114"/>
      <c r="AG74" s="123"/>
      <c r="AH74" s="114"/>
      <c r="AI74" s="114"/>
      <c r="AJ74" s="114"/>
      <c r="AK74" s="136"/>
      <c r="AL74" s="96"/>
      <c r="AM74" s="96"/>
      <c r="AN74" s="114"/>
      <c r="AO74" s="114"/>
      <c r="AP74" s="55"/>
      <c r="AQ74" s="157"/>
      <c r="AR74" s="153"/>
      <c r="AU74" s="50"/>
      <c r="AV74" s="50"/>
    </row>
    <row r="75" spans="1:48" x14ac:dyDescent="0.1">
      <c r="A75" s="207">
        <v>17</v>
      </c>
      <c r="B75" s="32"/>
      <c r="C75" s="203" t="str">
        <f>IF(Sheet1!C18="",ﾄｰﾅﾒﾝﾄ表!A75,Sheet1!C18)</f>
        <v>西脇ＦＣ</v>
      </c>
      <c r="D75" s="203"/>
      <c r="E75" s="203"/>
      <c r="F75" s="203"/>
      <c r="G75" s="203"/>
      <c r="H75" s="203"/>
      <c r="I75" s="203"/>
      <c r="J75" s="203"/>
      <c r="K75" s="203"/>
      <c r="L75" s="203"/>
      <c r="M75" s="39"/>
      <c r="N75" s="40"/>
      <c r="O75" s="205"/>
      <c r="P75" s="205"/>
      <c r="Q75" s="205"/>
      <c r="R75" s="205"/>
      <c r="S75" s="205"/>
      <c r="T75" s="41"/>
      <c r="U75" s="56"/>
      <c r="V75" s="120"/>
      <c r="W75" s="120"/>
      <c r="X75" s="120"/>
      <c r="Y75" s="132"/>
      <c r="Z75" s="120"/>
      <c r="AA75" s="120"/>
      <c r="AB75" s="121"/>
      <c r="AC75" s="124"/>
      <c r="AD75" s="103"/>
      <c r="AE75" s="105"/>
      <c r="AF75" s="103"/>
      <c r="AG75" s="124"/>
      <c r="AH75" s="103"/>
      <c r="AI75" s="103"/>
      <c r="AJ75" s="103"/>
      <c r="AK75" s="135"/>
      <c r="AL75" s="102"/>
      <c r="AM75" s="102"/>
      <c r="AN75" s="103"/>
      <c r="AO75" s="103"/>
      <c r="AP75" s="42"/>
      <c r="AQ75" s="158"/>
      <c r="AR75" s="42"/>
      <c r="AU75" s="42"/>
      <c r="AV75" s="42"/>
    </row>
    <row r="76" spans="1:48" ht="13.35" customHeight="1" x14ac:dyDescent="0.1">
      <c r="A76" s="207"/>
      <c r="B76" s="43"/>
      <c r="C76" s="204"/>
      <c r="D76" s="204"/>
      <c r="E76" s="204"/>
      <c r="F76" s="204"/>
      <c r="G76" s="204"/>
      <c r="H76" s="204"/>
      <c r="I76" s="204"/>
      <c r="J76" s="204"/>
      <c r="K76" s="204"/>
      <c r="L76" s="204"/>
      <c r="M76" s="44"/>
      <c r="N76" s="45"/>
      <c r="O76" s="206"/>
      <c r="P76" s="206"/>
      <c r="Q76" s="206"/>
      <c r="R76" s="206"/>
      <c r="S76" s="206"/>
      <c r="T76" s="46"/>
      <c r="U76"/>
      <c r="V76" s="115"/>
      <c r="W76" s="115"/>
      <c r="X76" s="115"/>
      <c r="Y76" s="129"/>
      <c r="Z76" s="115"/>
      <c r="AA76" s="115"/>
      <c r="AB76" s="115"/>
      <c r="AC76" s="124"/>
      <c r="AD76" s="103"/>
      <c r="AE76" s="105"/>
      <c r="AF76" s="103"/>
      <c r="AG76" s="124"/>
      <c r="AH76" s="103"/>
      <c r="AI76" s="103"/>
      <c r="AJ76" s="103"/>
      <c r="AK76" s="135"/>
      <c r="AL76" s="102"/>
      <c r="AM76" s="102"/>
      <c r="AN76" s="103"/>
      <c r="AO76" s="103"/>
      <c r="AP76" s="42"/>
      <c r="AQ76" s="158"/>
      <c r="AR76" s="42"/>
      <c r="AU76" s="42"/>
      <c r="AV76" s="42"/>
    </row>
    <row r="77" spans="1:48" ht="4.3499999999999996" customHeight="1" x14ac:dyDescent="0.1">
      <c r="A77" s="36"/>
      <c r="B77" s="48"/>
      <c r="C77" s="82"/>
      <c r="D77" s="82"/>
      <c r="E77" s="82"/>
      <c r="F77" s="82"/>
      <c r="G77" s="82"/>
      <c r="H77" s="82"/>
      <c r="I77" s="82"/>
      <c r="J77" s="82"/>
      <c r="K77" s="82"/>
      <c r="L77" s="82"/>
      <c r="M77" s="50"/>
      <c r="N77" s="38"/>
      <c r="O77" s="38"/>
      <c r="P77" s="38"/>
      <c r="Q77" s="38"/>
      <c r="R77" s="38"/>
      <c r="S77" s="38"/>
      <c r="T77" s="38"/>
      <c r="U77" s="38"/>
      <c r="V77" s="194"/>
      <c r="W77" s="194"/>
      <c r="X77" s="97"/>
      <c r="Y77" s="123"/>
      <c r="Z77" s="97"/>
      <c r="AA77" s="97"/>
      <c r="AB77" s="97"/>
      <c r="AC77" s="123"/>
      <c r="AD77" s="97"/>
      <c r="AE77" s="92"/>
      <c r="AF77" s="97"/>
      <c r="AG77" s="123"/>
      <c r="AH77" s="97"/>
      <c r="AI77" s="97"/>
      <c r="AJ77" s="97"/>
      <c r="AK77" s="136"/>
      <c r="AL77" s="96"/>
      <c r="AM77" s="96"/>
      <c r="AN77" s="97"/>
      <c r="AO77" s="97"/>
      <c r="AP77" s="38"/>
      <c r="AQ77" s="157"/>
      <c r="AR77" s="38"/>
      <c r="AU77" s="38"/>
      <c r="AV77" s="38"/>
    </row>
    <row r="78" spans="1:48" ht="4.3499999999999996" customHeight="1" x14ac:dyDescent="0.1">
      <c r="A78" s="36"/>
      <c r="B78" s="48"/>
      <c r="C78" s="82"/>
      <c r="D78" s="82"/>
      <c r="E78" s="82"/>
      <c r="F78" s="82"/>
      <c r="G78" s="82"/>
      <c r="H78" s="82"/>
      <c r="I78" s="82"/>
      <c r="J78" s="82"/>
      <c r="K78" s="82"/>
      <c r="L78" s="82"/>
      <c r="M78" s="50"/>
      <c r="N78" s="38"/>
      <c r="O78" s="38"/>
      <c r="P78" s="38"/>
      <c r="Q78" s="38"/>
      <c r="R78" s="38"/>
      <c r="S78" s="38"/>
      <c r="T78" s="38"/>
      <c r="U78" s="38"/>
      <c r="V78" s="194"/>
      <c r="W78" s="194"/>
      <c r="X78" s="97"/>
      <c r="Y78" s="123"/>
      <c r="Z78" s="97"/>
      <c r="AA78" s="97"/>
      <c r="AB78" s="97"/>
      <c r="AC78" s="123"/>
      <c r="AD78" s="97"/>
      <c r="AE78" s="92"/>
      <c r="AF78" s="97"/>
      <c r="AG78" s="123"/>
      <c r="AH78" s="194" t="s">
        <v>85</v>
      </c>
      <c r="AI78" s="194"/>
      <c r="AJ78" s="97"/>
      <c r="AK78" s="125"/>
      <c r="AL78" s="154"/>
      <c r="AM78" s="154"/>
      <c r="AN78" s="112"/>
      <c r="AO78" s="112"/>
      <c r="AP78" s="155"/>
      <c r="AQ78" s="159"/>
      <c r="AR78" s="38"/>
      <c r="AU78" s="38"/>
      <c r="AV78" s="38"/>
    </row>
    <row r="79" spans="1:48" x14ac:dyDescent="0.1">
      <c r="A79" s="208">
        <v>18</v>
      </c>
      <c r="B79" s="32"/>
      <c r="C79" s="203" t="str">
        <f>IF(Sheet1!C19="",ﾄｰﾅﾒﾝﾄ表!A79,Sheet1!C19)</f>
        <v>ＤＥＳＡＦＩＯ．ＳＣ</v>
      </c>
      <c r="D79" s="203"/>
      <c r="E79" s="203"/>
      <c r="F79" s="203"/>
      <c r="G79" s="203"/>
      <c r="H79" s="203"/>
      <c r="I79" s="203"/>
      <c r="J79" s="203"/>
      <c r="K79" s="203"/>
      <c r="L79" s="203"/>
      <c r="M79" s="149"/>
      <c r="N79" s="40"/>
      <c r="O79" s="205"/>
      <c r="P79" s="205"/>
      <c r="Q79" s="205"/>
      <c r="R79" s="205"/>
      <c r="S79" s="205"/>
      <c r="T79" s="41"/>
      <c r="U79" s="150"/>
      <c r="V79" s="100"/>
      <c r="W79" s="100"/>
      <c r="X79" s="100"/>
      <c r="Y79" s="124"/>
      <c r="Z79" s="103"/>
      <c r="AA79" s="103"/>
      <c r="AB79" s="103"/>
      <c r="AC79" s="124"/>
      <c r="AD79" s="103"/>
      <c r="AE79" s="105"/>
      <c r="AF79" s="103"/>
      <c r="AG79" s="124"/>
      <c r="AH79" s="194"/>
      <c r="AI79" s="194"/>
      <c r="AJ79" s="103"/>
      <c r="AK79" s="135"/>
      <c r="AL79" s="102"/>
      <c r="AM79" s="102"/>
      <c r="AN79" s="103"/>
      <c r="AO79" s="103"/>
      <c r="AP79" s="42"/>
      <c r="AQ79" s="124"/>
      <c r="AR79" s="42"/>
      <c r="AU79" s="42"/>
      <c r="AV79" s="42"/>
    </row>
    <row r="80" spans="1:48" x14ac:dyDescent="0.1">
      <c r="A80" s="208"/>
      <c r="B80" s="34"/>
      <c r="C80" s="204"/>
      <c r="D80" s="204"/>
      <c r="E80" s="204"/>
      <c r="F80" s="204"/>
      <c r="G80" s="204"/>
      <c r="H80" s="204"/>
      <c r="I80" s="204"/>
      <c r="J80" s="204"/>
      <c r="K80" s="204"/>
      <c r="L80" s="204"/>
      <c r="M80" s="150"/>
      <c r="N80" s="45"/>
      <c r="O80" s="206"/>
      <c r="P80" s="206"/>
      <c r="Q80" s="206"/>
      <c r="R80" s="206"/>
      <c r="S80" s="206"/>
      <c r="T80" s="46"/>
      <c r="U80" s="180"/>
      <c r="V80" s="142"/>
      <c r="W80" s="142"/>
      <c r="X80" s="144"/>
      <c r="Y80" s="124"/>
      <c r="Z80" s="103"/>
      <c r="AA80" s="103"/>
      <c r="AB80" s="103"/>
      <c r="AC80" s="124"/>
      <c r="AD80" s="103"/>
      <c r="AE80" s="105"/>
      <c r="AF80" s="103"/>
      <c r="AG80" s="124"/>
      <c r="AH80" s="103"/>
      <c r="AI80" s="213" t="s">
        <v>175</v>
      </c>
      <c r="AJ80" s="212"/>
      <c r="AK80" s="135"/>
      <c r="AL80" s="102"/>
      <c r="AM80" s="102"/>
      <c r="AN80" s="103"/>
      <c r="AO80" s="103"/>
      <c r="AP80" s="42"/>
      <c r="AQ80" s="124"/>
      <c r="AR80" s="42"/>
      <c r="AU80" s="42"/>
      <c r="AV80" s="42"/>
    </row>
    <row r="81" spans="1:48" ht="4.3499999999999996" customHeight="1" x14ac:dyDescent="0.1">
      <c r="A81" s="151"/>
      <c r="C81" s="49"/>
      <c r="D81" s="49"/>
      <c r="E81" s="49"/>
      <c r="F81" s="49"/>
      <c r="G81" s="49"/>
      <c r="H81" s="49"/>
      <c r="I81" s="49"/>
      <c r="J81" s="49"/>
      <c r="K81" s="49"/>
      <c r="L81" s="49"/>
      <c r="N81" s="50"/>
      <c r="O81" s="50"/>
      <c r="P81" s="50"/>
      <c r="Q81" s="50"/>
      <c r="R81" s="50"/>
      <c r="S81" s="50"/>
      <c r="T81" s="50"/>
      <c r="U81" s="55"/>
      <c r="V81" s="194" t="s">
        <v>46</v>
      </c>
      <c r="W81" s="194"/>
      <c r="X81" s="107"/>
      <c r="Y81" s="125"/>
      <c r="Z81" s="186"/>
      <c r="AA81" s="186"/>
      <c r="AB81" s="182"/>
      <c r="AD81" s="106"/>
      <c r="AE81" s="108"/>
      <c r="AF81" s="106"/>
      <c r="AG81" s="123"/>
      <c r="AH81" s="114"/>
      <c r="AI81" s="114"/>
      <c r="AJ81" s="114"/>
      <c r="AK81" s="136"/>
      <c r="AL81" s="96"/>
      <c r="AM81" s="96"/>
      <c r="AN81" s="114"/>
      <c r="AO81" s="114"/>
      <c r="AP81" s="55"/>
      <c r="AQ81" s="123"/>
      <c r="AR81" s="55"/>
      <c r="AU81" s="50"/>
      <c r="AV81" s="50"/>
    </row>
    <row r="82" spans="1:48" ht="4.3499999999999996" customHeight="1" x14ac:dyDescent="0.1">
      <c r="A82" s="151"/>
      <c r="C82" s="49"/>
      <c r="D82" s="49"/>
      <c r="E82" s="49"/>
      <c r="F82" s="49"/>
      <c r="G82" s="49"/>
      <c r="H82" s="49"/>
      <c r="I82" s="49"/>
      <c r="J82" s="49"/>
      <c r="K82" s="49"/>
      <c r="L82" s="49"/>
      <c r="N82" s="50"/>
      <c r="O82" s="50"/>
      <c r="P82" s="50"/>
      <c r="Q82" s="50"/>
      <c r="R82" s="50"/>
      <c r="S82" s="50"/>
      <c r="T82" s="50"/>
      <c r="U82" s="55"/>
      <c r="V82" s="194"/>
      <c r="W82" s="194"/>
      <c r="X82" s="107"/>
      <c r="Y82" s="127"/>
      <c r="Z82" s="187"/>
      <c r="AA82" s="187"/>
      <c r="AB82" s="109"/>
      <c r="AC82" s="127"/>
      <c r="AD82" s="109"/>
      <c r="AE82" s="110"/>
      <c r="AF82" s="111"/>
      <c r="AG82" s="123"/>
      <c r="AH82" s="114"/>
      <c r="AI82" s="114"/>
      <c r="AJ82" s="114"/>
      <c r="AK82" s="136"/>
      <c r="AL82" s="96"/>
      <c r="AM82" s="96"/>
      <c r="AN82" s="114"/>
      <c r="AO82" s="114"/>
      <c r="AP82" s="55"/>
      <c r="AQ82" s="123"/>
      <c r="AR82" s="55"/>
      <c r="AU82" s="50"/>
      <c r="AV82" s="50"/>
    </row>
    <row r="83" spans="1:48" x14ac:dyDescent="0.1">
      <c r="A83" s="208">
        <v>19</v>
      </c>
      <c r="B83" s="32"/>
      <c r="C83" s="203" t="str">
        <f>IF(Sheet1!C20="",ﾄｰﾅﾒﾝﾄ表!A83,Sheet1!C20)</f>
        <v>日野ＦＣ</v>
      </c>
      <c r="D83" s="203"/>
      <c r="E83" s="203"/>
      <c r="F83" s="203"/>
      <c r="G83" s="203"/>
      <c r="H83" s="203"/>
      <c r="I83" s="203"/>
      <c r="J83" s="203"/>
      <c r="K83" s="203"/>
      <c r="L83" s="203"/>
      <c r="M83" s="149"/>
      <c r="N83" s="40"/>
      <c r="O83" s="205"/>
      <c r="P83" s="205"/>
      <c r="Q83" s="205"/>
      <c r="R83" s="205"/>
      <c r="S83" s="205"/>
      <c r="T83" s="41"/>
      <c r="U83" s="181"/>
      <c r="V83" s="197" t="s">
        <v>171</v>
      </c>
      <c r="W83" s="197"/>
      <c r="X83" s="101"/>
      <c r="Y83" s="124"/>
      <c r="Z83" s="97"/>
      <c r="AA83" s="97"/>
      <c r="AB83" s="103"/>
      <c r="AC83" s="124"/>
      <c r="AD83" s="103"/>
      <c r="AE83" s="105"/>
      <c r="AF83" s="104"/>
      <c r="AG83" s="124"/>
      <c r="AH83" s="103"/>
      <c r="AI83" s="103"/>
      <c r="AJ83" s="103"/>
      <c r="AK83" s="135"/>
      <c r="AL83" s="102"/>
      <c r="AM83" s="102"/>
      <c r="AN83" s="103"/>
      <c r="AO83" s="103"/>
      <c r="AP83" s="42"/>
      <c r="AQ83" s="124"/>
      <c r="AR83" s="42"/>
      <c r="AU83" s="42"/>
      <c r="AV83" s="42"/>
    </row>
    <row r="84" spans="1:48" x14ac:dyDescent="0.1">
      <c r="A84" s="208"/>
      <c r="B84" s="34"/>
      <c r="C84" s="204"/>
      <c r="D84" s="204"/>
      <c r="E84" s="204"/>
      <c r="F84" s="204"/>
      <c r="G84" s="204"/>
      <c r="H84" s="204"/>
      <c r="I84" s="204"/>
      <c r="J84" s="204"/>
      <c r="K84" s="204"/>
      <c r="L84" s="204"/>
      <c r="M84" s="150"/>
      <c r="N84" s="45"/>
      <c r="O84" s="206"/>
      <c r="P84" s="206"/>
      <c r="Q84" s="206"/>
      <c r="R84" s="206"/>
      <c r="S84" s="206"/>
      <c r="T84" s="46"/>
      <c r="U84" s="54"/>
      <c r="V84" s="93"/>
      <c r="W84" s="93"/>
      <c r="X84" s="93"/>
      <c r="Y84" s="124"/>
      <c r="Z84" s="103"/>
      <c r="AA84" s="103"/>
      <c r="AB84" s="103"/>
      <c r="AC84" s="124"/>
      <c r="AD84" s="103"/>
      <c r="AE84" s="105"/>
      <c r="AF84" s="104"/>
      <c r="AG84" s="124"/>
      <c r="AH84" s="103"/>
      <c r="AI84" s="103"/>
      <c r="AJ84" s="103"/>
      <c r="AK84" s="135"/>
      <c r="AL84" s="102"/>
      <c r="AM84" s="102"/>
      <c r="AN84" s="103"/>
      <c r="AO84" s="103"/>
      <c r="AP84" s="42"/>
      <c r="AQ84" s="124"/>
      <c r="AR84" s="42"/>
      <c r="AU84" s="42"/>
      <c r="AV84" s="42"/>
    </row>
    <row r="85" spans="1:48" ht="4.3499999999999996" customHeight="1" x14ac:dyDescent="0.1">
      <c r="A85" s="36"/>
      <c r="C85" s="82"/>
      <c r="D85" s="82"/>
      <c r="E85" s="82"/>
      <c r="F85" s="82"/>
      <c r="G85" s="82"/>
      <c r="H85" s="82"/>
      <c r="I85" s="82"/>
      <c r="J85" s="82"/>
      <c r="K85" s="82"/>
      <c r="L85" s="82"/>
      <c r="N85" s="38"/>
      <c r="O85" s="38"/>
      <c r="P85" s="38"/>
      <c r="Q85" s="38"/>
      <c r="R85" s="38"/>
      <c r="S85" s="38"/>
      <c r="T85" s="38"/>
      <c r="U85" s="38"/>
      <c r="X85" s="97"/>
      <c r="Y85" s="123"/>
      <c r="Z85" s="97"/>
      <c r="AA85" s="97"/>
      <c r="AB85" s="97"/>
      <c r="AC85" s="123"/>
      <c r="AD85" s="194" t="s">
        <v>83</v>
      </c>
      <c r="AE85" s="194"/>
      <c r="AF85" s="95"/>
      <c r="AG85" s="125"/>
      <c r="AH85" s="112"/>
      <c r="AI85" s="112"/>
      <c r="AJ85" s="113"/>
      <c r="AK85" s="136"/>
      <c r="AL85" s="96"/>
      <c r="AM85" s="96"/>
      <c r="AN85" s="97"/>
      <c r="AO85" s="97"/>
      <c r="AP85" s="38"/>
      <c r="AQ85" s="123"/>
      <c r="AR85" s="38"/>
      <c r="AU85" s="38"/>
      <c r="AV85" s="38"/>
    </row>
    <row r="86" spans="1:48" ht="4.3499999999999996" customHeight="1" x14ac:dyDescent="0.1">
      <c r="A86" s="36"/>
      <c r="C86" s="82"/>
      <c r="D86" s="82"/>
      <c r="E86" s="82"/>
      <c r="F86" s="82"/>
      <c r="G86" s="82"/>
      <c r="H86" s="82"/>
      <c r="I86" s="82"/>
      <c r="J86" s="82"/>
      <c r="K86" s="82"/>
      <c r="L86" s="82"/>
      <c r="N86" s="38"/>
      <c r="O86" s="38"/>
      <c r="P86" s="38"/>
      <c r="Q86" s="38"/>
      <c r="R86" s="38"/>
      <c r="S86" s="38"/>
      <c r="T86" s="38"/>
      <c r="U86" s="38"/>
      <c r="X86" s="97"/>
      <c r="Y86" s="123"/>
      <c r="Z86" s="97"/>
      <c r="AA86" s="97"/>
      <c r="AB86" s="97"/>
      <c r="AC86" s="123"/>
      <c r="AD86" s="194"/>
      <c r="AE86" s="194"/>
      <c r="AF86" s="95"/>
      <c r="AG86" s="123"/>
      <c r="AH86" s="97"/>
      <c r="AI86" s="97"/>
      <c r="AJ86" s="97"/>
      <c r="AK86" s="123"/>
      <c r="AL86" s="96"/>
      <c r="AM86" s="96"/>
      <c r="AN86" s="97"/>
      <c r="AO86" s="97"/>
      <c r="AP86" s="38"/>
      <c r="AQ86" s="123"/>
      <c r="AR86" s="38"/>
      <c r="AU86" s="38"/>
      <c r="AV86" s="38"/>
    </row>
    <row r="87" spans="1:48" x14ac:dyDescent="0.1">
      <c r="A87" s="207">
        <v>20</v>
      </c>
      <c r="B87" s="32"/>
      <c r="C87" s="203" t="str">
        <f>IF(Sheet1!C21="",ﾄｰﾅﾒﾝﾄ表!A87,Sheet1!C21)</f>
        <v>社ホワイト</v>
      </c>
      <c r="D87" s="203"/>
      <c r="E87" s="203"/>
      <c r="F87" s="203"/>
      <c r="G87" s="203"/>
      <c r="H87" s="203"/>
      <c r="I87" s="203"/>
      <c r="J87" s="203"/>
      <c r="K87" s="203"/>
      <c r="L87" s="203"/>
      <c r="M87" s="39"/>
      <c r="N87" s="40"/>
      <c r="O87" s="205"/>
      <c r="P87" s="205"/>
      <c r="Q87" s="205"/>
      <c r="R87" s="205"/>
      <c r="S87" s="205"/>
      <c r="T87" s="41"/>
      <c r="U87" s="150"/>
      <c r="V87" s="100"/>
      <c r="W87" s="100"/>
      <c r="X87" s="100"/>
      <c r="Y87" s="124"/>
      <c r="Z87" s="103"/>
      <c r="AA87" s="103"/>
      <c r="AB87" s="103"/>
      <c r="AC87" s="124"/>
      <c r="AE87" s="211" t="s">
        <v>177</v>
      </c>
      <c r="AF87" s="212"/>
      <c r="AG87" s="124"/>
      <c r="AH87" s="103"/>
      <c r="AI87" s="103"/>
      <c r="AJ87" s="103"/>
      <c r="AK87" s="124"/>
      <c r="AL87" s="102"/>
      <c r="AM87" s="102"/>
      <c r="AN87" s="103"/>
      <c r="AO87" s="103"/>
      <c r="AP87" s="42"/>
      <c r="AQ87" s="124"/>
      <c r="AR87" s="42"/>
      <c r="AU87" s="42"/>
      <c r="AV87" s="42"/>
    </row>
    <row r="88" spans="1:48" ht="13.35" customHeight="1" x14ac:dyDescent="0.1">
      <c r="A88" s="207"/>
      <c r="B88" s="43"/>
      <c r="C88" s="204"/>
      <c r="D88" s="204"/>
      <c r="E88" s="204"/>
      <c r="F88" s="204"/>
      <c r="G88" s="204"/>
      <c r="H88" s="204"/>
      <c r="I88" s="204"/>
      <c r="J88" s="204"/>
      <c r="K88" s="204"/>
      <c r="L88" s="204"/>
      <c r="M88" s="44"/>
      <c r="N88" s="45"/>
      <c r="O88" s="206"/>
      <c r="P88" s="206"/>
      <c r="Q88" s="206"/>
      <c r="R88" s="206"/>
      <c r="S88" s="206"/>
      <c r="T88" s="46"/>
      <c r="U88" s="178"/>
      <c r="V88" s="142"/>
      <c r="W88" s="142"/>
      <c r="X88" s="144"/>
      <c r="Y88" s="124"/>
      <c r="Z88" s="103"/>
      <c r="AA88" s="103"/>
      <c r="AB88" s="103"/>
      <c r="AC88" s="124"/>
      <c r="AE88" s="188"/>
      <c r="AF88" s="104"/>
      <c r="AG88" s="124"/>
      <c r="AH88" s="103"/>
      <c r="AI88" s="103"/>
      <c r="AJ88" s="103"/>
      <c r="AK88" s="124"/>
      <c r="AL88" s="102"/>
      <c r="AM88" s="102"/>
      <c r="AN88" s="103"/>
      <c r="AO88" s="103"/>
      <c r="AP88" s="42"/>
      <c r="AQ88" s="124"/>
      <c r="AR88" s="42"/>
      <c r="AU88" s="42"/>
      <c r="AV88" s="42"/>
    </row>
    <row r="89" spans="1:48" ht="4.3499999999999996" customHeight="1" x14ac:dyDescent="0.1">
      <c r="A89" s="36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50"/>
      <c r="N89" s="50"/>
      <c r="O89" s="50"/>
      <c r="P89" s="50"/>
      <c r="Q89" s="50"/>
      <c r="R89" s="50"/>
      <c r="S89" s="50"/>
      <c r="T89" s="50"/>
      <c r="U89" s="55"/>
      <c r="V89" s="194" t="s">
        <v>55</v>
      </c>
      <c r="W89" s="194"/>
      <c r="X89" s="107"/>
      <c r="Y89" s="128"/>
      <c r="Z89" s="182"/>
      <c r="AA89" s="182"/>
      <c r="AB89" s="182"/>
      <c r="AC89" s="128"/>
      <c r="AD89" s="112"/>
      <c r="AE89" s="189"/>
      <c r="AF89" s="183"/>
      <c r="AG89" s="123"/>
      <c r="AH89" s="114"/>
      <c r="AI89" s="114"/>
      <c r="AJ89" s="114"/>
      <c r="AK89" s="123"/>
      <c r="AL89" s="96"/>
      <c r="AM89" s="96"/>
      <c r="AN89" s="114"/>
      <c r="AO89" s="114"/>
      <c r="AP89" s="55"/>
      <c r="AQ89" s="123"/>
      <c r="AR89" s="55"/>
      <c r="AU89" s="50"/>
      <c r="AV89" s="50"/>
    </row>
    <row r="90" spans="1:48" ht="4.3499999999999996" customHeight="1" x14ac:dyDescent="0.1">
      <c r="A90" s="36"/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50"/>
      <c r="N90" s="50"/>
      <c r="O90" s="50"/>
      <c r="P90" s="50"/>
      <c r="Q90" s="50"/>
      <c r="R90" s="50"/>
      <c r="S90" s="50"/>
      <c r="T90" s="50"/>
      <c r="U90" s="55"/>
      <c r="V90" s="194"/>
      <c r="W90" s="194"/>
      <c r="X90" s="107"/>
      <c r="Y90" s="131"/>
      <c r="Z90" s="118"/>
      <c r="AA90" s="118"/>
      <c r="AB90" s="118"/>
      <c r="AC90" s="123"/>
      <c r="AD90" s="97"/>
      <c r="AE90" s="188"/>
      <c r="AF90" s="114"/>
      <c r="AG90" s="123"/>
      <c r="AH90" s="114"/>
      <c r="AI90" s="114"/>
      <c r="AJ90" s="114"/>
      <c r="AK90" s="123"/>
      <c r="AL90" s="96"/>
      <c r="AM90" s="96"/>
      <c r="AN90" s="114"/>
      <c r="AO90" s="114"/>
      <c r="AP90" s="55"/>
      <c r="AQ90" s="123"/>
      <c r="AR90" s="55"/>
      <c r="AU90" s="50"/>
      <c r="AV90" s="50"/>
    </row>
    <row r="91" spans="1:48" x14ac:dyDescent="0.1">
      <c r="A91" s="207">
        <v>21</v>
      </c>
      <c r="B91" s="32"/>
      <c r="C91" s="203" t="str">
        <f>IF(Sheet1!C22="",ﾄｰﾅﾒﾝﾄ表!A91,Sheet1!C22)</f>
        <v>三樹平田ＳＣ</v>
      </c>
      <c r="D91" s="203"/>
      <c r="E91" s="203"/>
      <c r="F91" s="203"/>
      <c r="G91" s="203"/>
      <c r="H91" s="203"/>
      <c r="I91" s="203"/>
      <c r="J91" s="203"/>
      <c r="K91" s="203"/>
      <c r="L91" s="203"/>
      <c r="M91" s="39"/>
      <c r="N91" s="40"/>
      <c r="O91" s="205"/>
      <c r="P91" s="205"/>
      <c r="Q91" s="205"/>
      <c r="R91" s="205"/>
      <c r="S91" s="205"/>
      <c r="T91" s="41"/>
      <c r="U91" s="179"/>
      <c r="V91" s="197" t="s">
        <v>171</v>
      </c>
      <c r="W91" s="197"/>
      <c r="X91" s="101"/>
      <c r="Y91" s="131"/>
      <c r="Z91" s="118"/>
      <c r="AA91" s="118"/>
      <c r="AB91" s="118"/>
      <c r="AC91" s="124"/>
      <c r="AD91" s="103"/>
      <c r="AE91" s="190"/>
      <c r="AF91" s="103"/>
      <c r="AG91" s="124"/>
      <c r="AH91" s="103"/>
      <c r="AI91" s="103"/>
      <c r="AJ91" s="103"/>
      <c r="AK91" s="124"/>
      <c r="AL91" s="102"/>
      <c r="AM91" s="102"/>
      <c r="AN91" s="103"/>
      <c r="AO91" s="103"/>
      <c r="AP91" s="42"/>
      <c r="AQ91" s="124"/>
      <c r="AR91" s="42"/>
      <c r="AU91" s="42"/>
      <c r="AV91" s="42"/>
    </row>
    <row r="92" spans="1:48" ht="13.35" customHeight="1" x14ac:dyDescent="0.1">
      <c r="A92" s="207"/>
      <c r="B92" s="43"/>
      <c r="C92" s="204"/>
      <c r="D92" s="204"/>
      <c r="E92" s="204"/>
      <c r="F92" s="204"/>
      <c r="G92" s="204"/>
      <c r="H92" s="204"/>
      <c r="I92" s="204"/>
      <c r="J92" s="204"/>
      <c r="K92" s="204"/>
      <c r="L92" s="204"/>
      <c r="M92" s="44"/>
      <c r="N92" s="45"/>
      <c r="O92" s="206"/>
      <c r="P92" s="206"/>
      <c r="Q92" s="206"/>
      <c r="R92" s="206"/>
      <c r="S92" s="206"/>
      <c r="T92" s="179"/>
      <c r="U92" s="184"/>
      <c r="V92" s="93"/>
      <c r="W92" s="93"/>
      <c r="X92" s="210"/>
      <c r="Y92" s="131"/>
      <c r="Z92" s="196"/>
      <c r="AA92" s="196"/>
      <c r="AB92" s="118"/>
      <c r="AC92" s="124"/>
      <c r="AD92" s="103"/>
      <c r="AE92" s="190"/>
      <c r="AF92" s="103"/>
      <c r="AG92" s="124"/>
      <c r="AH92" s="103"/>
      <c r="AI92" s="103"/>
      <c r="AJ92" s="103"/>
      <c r="AK92" s="124"/>
      <c r="AL92" s="102"/>
      <c r="AM92" s="102"/>
      <c r="AN92" s="103"/>
      <c r="AO92" s="103"/>
      <c r="AP92" s="42"/>
      <c r="AQ92" s="124"/>
      <c r="AR92" s="42"/>
      <c r="AU92" s="42"/>
      <c r="AV92" s="42"/>
    </row>
    <row r="93" spans="1:48" ht="4.3499999999999996" customHeight="1" x14ac:dyDescent="0.1">
      <c r="A93" s="36"/>
      <c r="B93" s="48"/>
      <c r="C93" s="82"/>
      <c r="D93" s="82"/>
      <c r="E93" s="82"/>
      <c r="F93" s="82"/>
      <c r="G93" s="82"/>
      <c r="H93" s="82"/>
      <c r="I93" s="82"/>
      <c r="J93" s="82"/>
      <c r="K93" s="82"/>
      <c r="L93" s="82"/>
      <c r="M93" s="50"/>
      <c r="N93" s="52"/>
      <c r="O93" s="52"/>
      <c r="P93" s="52"/>
      <c r="Q93" s="52"/>
      <c r="R93" s="52"/>
      <c r="S93" s="52"/>
      <c r="T93" s="52"/>
      <c r="U93" s="38"/>
      <c r="V93" s="97"/>
      <c r="W93" s="97"/>
      <c r="X93" s="196"/>
      <c r="Y93" s="131"/>
      <c r="Z93" s="194"/>
      <c r="AA93" s="194"/>
      <c r="AB93" s="118"/>
      <c r="AC93" s="123"/>
      <c r="AD93" s="97"/>
      <c r="AE93" s="97"/>
      <c r="AF93" s="97"/>
      <c r="AG93" s="123"/>
      <c r="AH93" s="97"/>
      <c r="AI93" s="97"/>
      <c r="AJ93" s="97"/>
      <c r="AK93" s="123"/>
      <c r="AL93" s="96"/>
      <c r="AM93" s="96"/>
      <c r="AN93" s="97"/>
      <c r="AO93" s="97"/>
      <c r="AP93" s="38"/>
      <c r="AQ93" s="123"/>
      <c r="AR93" s="38"/>
      <c r="AU93" s="38"/>
      <c r="AV93" s="38"/>
    </row>
    <row r="94" spans="1:48" ht="4.3499999999999996" customHeight="1" x14ac:dyDescent="0.1">
      <c r="A94" s="36"/>
      <c r="B94" s="48"/>
      <c r="C94" s="82"/>
      <c r="D94" s="82"/>
      <c r="E94" s="82"/>
      <c r="F94" s="82"/>
      <c r="G94" s="82"/>
      <c r="H94" s="82"/>
      <c r="I94" s="82"/>
      <c r="J94" s="82"/>
      <c r="K94" s="82"/>
      <c r="L94" s="82"/>
      <c r="M94" s="50"/>
      <c r="N94" s="38"/>
      <c r="O94" s="38"/>
      <c r="P94" s="38"/>
      <c r="Q94" s="38"/>
      <c r="R94" s="38"/>
      <c r="S94" s="38"/>
      <c r="T94" s="38"/>
      <c r="U94" s="38"/>
      <c r="V94" s="97"/>
      <c r="W94" s="97"/>
      <c r="X94" s="196"/>
      <c r="Y94" s="131"/>
      <c r="Z94" s="194"/>
      <c r="AA94" s="194"/>
      <c r="AB94" s="118"/>
      <c r="AC94" s="123"/>
      <c r="AD94" s="97"/>
      <c r="AE94" s="103"/>
      <c r="AF94" s="97"/>
      <c r="AG94" s="123"/>
      <c r="AH94" s="97"/>
      <c r="AI94" s="97"/>
      <c r="AJ94" s="97"/>
      <c r="AK94" s="123"/>
      <c r="AL94" s="96"/>
      <c r="AM94" s="96"/>
      <c r="AN94" s="97"/>
      <c r="AO94" s="97"/>
      <c r="AP94" s="38"/>
      <c r="AQ94" s="123"/>
      <c r="AR94" s="38"/>
      <c r="AU94" s="38"/>
      <c r="AV94" s="38"/>
    </row>
    <row r="95" spans="1:48" ht="4.3499999999999996" customHeight="1" x14ac:dyDescent="0.1">
      <c r="A95" s="151"/>
      <c r="C95" s="49"/>
      <c r="D95" s="49"/>
      <c r="E95" s="49"/>
      <c r="F95" s="49"/>
      <c r="G95" s="49"/>
      <c r="H95" s="49"/>
      <c r="I95" s="49"/>
      <c r="J95" s="49"/>
      <c r="K95" s="49"/>
      <c r="L95" s="49"/>
      <c r="M95" s="50"/>
      <c r="N95" s="50"/>
      <c r="O95" s="50"/>
      <c r="P95" s="50"/>
      <c r="Q95" s="50"/>
      <c r="R95" s="50"/>
      <c r="S95" s="50"/>
      <c r="T95" s="50"/>
      <c r="U95"/>
      <c r="V95" s="115"/>
      <c r="W95" s="115"/>
      <c r="X95" s="115"/>
      <c r="Y95" s="131"/>
      <c r="Z95" s="194"/>
      <c r="AA95" s="194"/>
      <c r="AB95" s="118"/>
      <c r="AC95" s="123"/>
      <c r="AD95" s="114"/>
      <c r="AE95" s="114"/>
      <c r="AF95" s="114"/>
      <c r="AG95" s="123"/>
      <c r="AH95" s="106"/>
      <c r="AI95" s="106"/>
      <c r="AJ95" s="106"/>
      <c r="AK95" s="123"/>
      <c r="AL95" s="96"/>
      <c r="AM95" s="96"/>
      <c r="AN95" s="114"/>
      <c r="AO95" s="114"/>
      <c r="AP95" s="55"/>
      <c r="AQ95" s="123"/>
      <c r="AR95" s="55"/>
      <c r="AU95" s="50"/>
      <c r="AV95" s="50"/>
    </row>
    <row r="96" spans="1:48" ht="4.3499999999999996" customHeight="1" x14ac:dyDescent="0.1">
      <c r="A96" s="151"/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50"/>
      <c r="N96" s="50"/>
      <c r="O96" s="50"/>
      <c r="P96" s="50"/>
      <c r="Q96" s="50"/>
      <c r="R96" s="50"/>
      <c r="S96" s="50"/>
      <c r="T96" s="50"/>
      <c r="U96"/>
      <c r="V96" s="115"/>
      <c r="W96" s="115"/>
      <c r="X96" s="115"/>
      <c r="Y96" s="131"/>
      <c r="Z96" s="194"/>
      <c r="AA96" s="194"/>
      <c r="AB96" s="118"/>
      <c r="AC96" s="123"/>
      <c r="AD96" s="114"/>
      <c r="AE96" s="114"/>
      <c r="AF96" s="114"/>
      <c r="AG96" s="123"/>
      <c r="AH96" s="106"/>
      <c r="AI96" s="106"/>
      <c r="AJ96" s="106"/>
      <c r="AK96" s="123"/>
      <c r="AL96" s="96"/>
      <c r="AM96" s="96"/>
      <c r="AN96" s="114"/>
      <c r="AO96" s="114"/>
      <c r="AP96" s="55"/>
      <c r="AQ96" s="123"/>
      <c r="AR96" s="55"/>
      <c r="AU96" s="50"/>
      <c r="AV96" s="50"/>
    </row>
    <row r="97" spans="6:44" x14ac:dyDescent="0.1">
      <c r="AB97" s="97"/>
      <c r="AC97" s="123"/>
      <c r="AD97" s="97"/>
      <c r="AE97" s="97"/>
      <c r="AF97" s="97"/>
      <c r="AG97" s="123"/>
      <c r="AK97" s="123"/>
      <c r="AL97" s="96"/>
      <c r="AM97" s="96"/>
      <c r="AN97" s="97"/>
      <c r="AO97" s="97"/>
      <c r="AP97" s="38"/>
      <c r="AQ97" s="123"/>
      <c r="AR97" s="38"/>
    </row>
    <row r="98" spans="6:44" x14ac:dyDescent="0.1">
      <c r="AK98" s="123"/>
      <c r="AL98" s="96"/>
      <c r="AM98" s="96"/>
      <c r="AN98" s="97"/>
      <c r="AO98" s="97"/>
      <c r="AP98" s="38"/>
      <c r="AQ98" s="123"/>
      <c r="AR98" s="38"/>
    </row>
    <row r="99" spans="6:44" hidden="1" x14ac:dyDescent="0.1">
      <c r="AK99" s="123"/>
      <c r="AL99" s="96"/>
      <c r="AM99" s="96"/>
      <c r="AN99" s="97"/>
      <c r="AO99" s="97"/>
      <c r="AP99" s="38"/>
      <c r="AQ99" s="123"/>
      <c r="AR99" s="38"/>
    </row>
    <row r="100" spans="6:44" hidden="1" x14ac:dyDescent="0.1">
      <c r="F100" s="169" t="s">
        <v>30</v>
      </c>
    </row>
    <row r="101" spans="6:44" hidden="1" x14ac:dyDescent="0.1">
      <c r="F101" s="169" t="s">
        <v>41</v>
      </c>
    </row>
    <row r="102" spans="6:44" hidden="1" x14ac:dyDescent="0.1">
      <c r="F102" s="169" t="s">
        <v>40</v>
      </c>
    </row>
    <row r="103" spans="6:44" hidden="1" x14ac:dyDescent="0.1">
      <c r="F103" s="169" t="s">
        <v>52</v>
      </c>
    </row>
    <row r="104" spans="6:44" hidden="1" x14ac:dyDescent="0.1">
      <c r="F104" s="169" t="s">
        <v>53</v>
      </c>
    </row>
    <row r="105" spans="6:44" hidden="1" x14ac:dyDescent="0.1">
      <c r="F105" s="169" t="s">
        <v>54</v>
      </c>
    </row>
    <row r="106" spans="6:44" x14ac:dyDescent="0.1">
      <c r="F106" s="169"/>
    </row>
    <row r="107" spans="6:44" x14ac:dyDescent="0.1">
      <c r="F107" s="169"/>
    </row>
  </sheetData>
  <mergeCells count="124">
    <mergeCell ref="AE87:AF87"/>
    <mergeCell ref="AI80:AJ80"/>
    <mergeCell ref="AI31:AJ31"/>
    <mergeCell ref="AJ56:AK56"/>
    <mergeCell ref="AP56:AQ56"/>
    <mergeCell ref="Z95:AA96"/>
    <mergeCell ref="C79:L80"/>
    <mergeCell ref="O79:S80"/>
    <mergeCell ref="AO53:AP54"/>
    <mergeCell ref="O55:S56"/>
    <mergeCell ref="V37:W38"/>
    <mergeCell ref="V45:W46"/>
    <mergeCell ref="V61:W62"/>
    <mergeCell ref="V69:W70"/>
    <mergeCell ref="Z72:AA72"/>
    <mergeCell ref="Z73:AA74"/>
    <mergeCell ref="V77:W78"/>
    <mergeCell ref="A83:A84"/>
    <mergeCell ref="C83:L84"/>
    <mergeCell ref="O83:S84"/>
    <mergeCell ref="Z92:AA92"/>
    <mergeCell ref="V81:W82"/>
    <mergeCell ref="A87:A88"/>
    <mergeCell ref="X92:X94"/>
    <mergeCell ref="Z93:AA94"/>
    <mergeCell ref="V83:W83"/>
    <mergeCell ref="V91:W91"/>
    <mergeCell ref="A91:A92"/>
    <mergeCell ref="C91:L92"/>
    <mergeCell ref="O91:S92"/>
    <mergeCell ref="V89:W90"/>
    <mergeCell ref="C87:L88"/>
    <mergeCell ref="O87:S88"/>
    <mergeCell ref="A67:A68"/>
    <mergeCell ref="C67:L68"/>
    <mergeCell ref="O67:S68"/>
    <mergeCell ref="A71:A72"/>
    <mergeCell ref="C71:L72"/>
    <mergeCell ref="O71:S72"/>
    <mergeCell ref="A75:A76"/>
    <mergeCell ref="C75:L76"/>
    <mergeCell ref="O75:S76"/>
    <mergeCell ref="A79:A80"/>
    <mergeCell ref="AI53:AJ54"/>
    <mergeCell ref="AD85:AE86"/>
    <mergeCell ref="AI55:AJ55"/>
    <mergeCell ref="AO55:AP55"/>
    <mergeCell ref="V63:W63"/>
    <mergeCell ref="V71:W71"/>
    <mergeCell ref="Z60:AA60"/>
    <mergeCell ref="AH2:AK2"/>
    <mergeCell ref="X2:AA2"/>
    <mergeCell ref="Z15:AA15"/>
    <mergeCell ref="Z57:AA58"/>
    <mergeCell ref="A59:A60"/>
    <mergeCell ref="C59:L60"/>
    <mergeCell ref="O59:S60"/>
    <mergeCell ref="Z59:AA59"/>
    <mergeCell ref="A63:A64"/>
    <mergeCell ref="C63:L64"/>
    <mergeCell ref="O63:S64"/>
    <mergeCell ref="A51:A52"/>
    <mergeCell ref="C51:L52"/>
    <mergeCell ref="O51:S52"/>
    <mergeCell ref="A55:A56"/>
    <mergeCell ref="C55:L56"/>
    <mergeCell ref="A39:A40"/>
    <mergeCell ref="C39:L40"/>
    <mergeCell ref="O39:S40"/>
    <mergeCell ref="A43:A44"/>
    <mergeCell ref="C43:L44"/>
    <mergeCell ref="O43:S44"/>
    <mergeCell ref="A47:A48"/>
    <mergeCell ref="C47:L48"/>
    <mergeCell ref="O47:S48"/>
    <mergeCell ref="A31:A32"/>
    <mergeCell ref="C31:L32"/>
    <mergeCell ref="O31:S32"/>
    <mergeCell ref="A35:A36"/>
    <mergeCell ref="C35:L36"/>
    <mergeCell ref="Z9:AA10"/>
    <mergeCell ref="Z11:AA11"/>
    <mergeCell ref="A15:A16"/>
    <mergeCell ref="C15:L16"/>
    <mergeCell ref="O15:S16"/>
    <mergeCell ref="A19:A20"/>
    <mergeCell ref="C19:L20"/>
    <mergeCell ref="O19:S20"/>
    <mergeCell ref="A23:A24"/>
    <mergeCell ref="C23:L24"/>
    <mergeCell ref="O23:S24"/>
    <mergeCell ref="V25:W26"/>
    <mergeCell ref="O35:S36"/>
    <mergeCell ref="Z25:AA26"/>
    <mergeCell ref="Z33:AA34"/>
    <mergeCell ref="V29:W30"/>
    <mergeCell ref="A7:A8"/>
    <mergeCell ref="C7:L8"/>
    <mergeCell ref="O7:S8"/>
    <mergeCell ref="A11:A12"/>
    <mergeCell ref="C11:L12"/>
    <mergeCell ref="O11:S12"/>
    <mergeCell ref="A27:A28"/>
    <mergeCell ref="C27:L28"/>
    <mergeCell ref="O27:S28"/>
    <mergeCell ref="V5:W6"/>
    <mergeCell ref="V17:W18"/>
    <mergeCell ref="AH29:AI30"/>
    <mergeCell ref="AH78:AI79"/>
    <mergeCell ref="AD19:AE20"/>
    <mergeCell ref="AD41:AE42"/>
    <mergeCell ref="Z48:AA48"/>
    <mergeCell ref="Z35:AA35"/>
    <mergeCell ref="AD65:AE66"/>
    <mergeCell ref="Z49:AA50"/>
    <mergeCell ref="V19:W19"/>
    <mergeCell ref="V27:W27"/>
    <mergeCell ref="V39:W39"/>
    <mergeCell ref="V47:W47"/>
    <mergeCell ref="Z36:AA36"/>
    <mergeCell ref="Z16:AA16"/>
    <mergeCell ref="AE21:AF23"/>
    <mergeCell ref="AE43:AF44"/>
    <mergeCell ref="AE67:AF67"/>
  </mergeCells>
  <phoneticPr fontId="1"/>
  <dataValidations count="1">
    <dataValidation type="list" showInputMessage="1" showErrorMessage="1" sqref="O91:S92 O7:S8 O11:S12 O15:S16 O19:S20 O23:S24 O27:S28 O31:S32 O35:S36 O39:S40 O43:S44 O47:S48 O51:S52 O55:S56 O59:S60 O63:S64 O67:S68 O71:S72 O75:S76 O79:S80 O83:S84 O87:S88" xr:uid="{00000000-0002-0000-0100-000000000000}">
      <formula1>$F$99:$F$105</formula1>
    </dataValidation>
  </dataValidations>
  <printOptions horizontalCentered="1" verticalCentered="1"/>
  <pageMargins left="0.55000000000000004" right="0.42" top="0.12" bottom="0.12" header="0.12" footer="0.12"/>
  <pageSetup paperSize="9" scale="85" orientation="portrait" r:id="rId1"/>
  <drawing r:id="rId2"/>
  <extLst>
    <ext xmlns:mx="http://schemas.microsoft.com/office/mac/excel/2008/main" uri="{64002731-A6B0-56B0-2670-7721B7C09600}">
      <mx:PLV Mode="0" OnePage="0" WScale="79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A88"/>
  <sheetViews>
    <sheetView showGridLines="0" tabSelected="1" zoomScale="130" zoomScaleNormal="130" zoomScalePageLayoutView="125" workbookViewId="0">
      <selection activeCell="Z14" sqref="Z14:AA15"/>
    </sheetView>
  </sheetViews>
  <sheetFormatPr defaultColWidth="8.99609375" defaultRowHeight="13.5" x14ac:dyDescent="0.1"/>
  <cols>
    <col min="1" max="1" width="4.90625" style="69" customWidth="1"/>
    <col min="2" max="2" width="6.81640625" style="8" customWidth="1"/>
    <col min="3" max="3" width="1.49609375" style="8" customWidth="1"/>
    <col min="4" max="4" width="4.6328125" style="8" customWidth="1"/>
    <col min="5" max="5" width="0.953125" style="8" customWidth="1"/>
    <col min="6" max="6" width="10.90625" style="8" customWidth="1"/>
    <col min="7" max="7" width="2.86328125" style="8" customWidth="1"/>
    <col min="8" max="8" width="5.1796875" style="8" customWidth="1"/>
    <col min="9" max="9" width="2.86328125" style="8" customWidth="1"/>
    <col min="10" max="10" width="10.90625" style="8" customWidth="1"/>
    <col min="11" max="11" width="0.81640625" style="8" customWidth="1"/>
    <col min="12" max="13" width="8.86328125" style="8" customWidth="1"/>
    <col min="14" max="14" width="2.1796875" style="8" customWidth="1"/>
    <col min="15" max="15" width="4.90625" style="69" customWidth="1"/>
    <col min="16" max="16" width="6.81640625" style="8" customWidth="1"/>
    <col min="17" max="17" width="1.49609375" style="8" customWidth="1"/>
    <col min="18" max="18" width="4.6328125" style="8" customWidth="1"/>
    <col min="19" max="19" width="0.953125" style="8" customWidth="1"/>
    <col min="20" max="20" width="10.90625" style="8" customWidth="1"/>
    <col min="21" max="21" width="2.86328125" style="8" customWidth="1"/>
    <col min="22" max="22" width="5.1796875" style="8" customWidth="1"/>
    <col min="23" max="23" width="2.86328125" style="8" customWidth="1"/>
    <col min="24" max="24" width="10.90625" style="8" customWidth="1"/>
    <col min="25" max="25" width="0.81640625" style="8" customWidth="1"/>
    <col min="26" max="27" width="8.86328125" style="8" customWidth="1"/>
    <col min="28" max="16384" width="8.99609375" style="8"/>
  </cols>
  <sheetData>
    <row r="1" spans="1:27" s="6" customFormat="1" ht="26.25" x14ac:dyDescent="0.4">
      <c r="A1" s="261" t="s">
        <v>125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1"/>
      <c r="U1" s="261"/>
      <c r="V1" s="261"/>
      <c r="W1" s="261"/>
      <c r="X1" s="261"/>
      <c r="Y1" s="261"/>
      <c r="Z1" s="261"/>
      <c r="AA1" s="261"/>
    </row>
    <row r="2" spans="1:27" ht="6.6" customHeight="1" x14ac:dyDescent="0.1">
      <c r="A2" s="58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58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</row>
    <row r="3" spans="1:27" ht="17.25" x14ac:dyDescent="0.1">
      <c r="A3" s="58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58"/>
      <c r="P3" s="7"/>
      <c r="Q3" s="7"/>
      <c r="R3" s="7"/>
      <c r="S3" s="7"/>
      <c r="T3" s="7"/>
      <c r="U3" s="7"/>
      <c r="V3" s="7"/>
      <c r="W3" s="7"/>
      <c r="X3" s="59" t="s">
        <v>26</v>
      </c>
      <c r="Y3" s="7"/>
      <c r="AA3" s="7"/>
    </row>
    <row r="4" spans="1:27" ht="17.25" x14ac:dyDescent="0.1">
      <c r="A4" s="58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58"/>
      <c r="P4" s="7"/>
      <c r="Q4" s="7"/>
      <c r="R4" s="7"/>
      <c r="S4" s="7"/>
      <c r="T4" s="7"/>
      <c r="U4" s="7"/>
      <c r="V4" s="7"/>
      <c r="W4" s="7"/>
      <c r="X4" s="260">
        <v>44688</v>
      </c>
      <c r="Y4" s="260"/>
      <c r="Z4" s="260"/>
      <c r="AA4" s="260"/>
    </row>
    <row r="5" spans="1:27" ht="7.35" customHeight="1" x14ac:dyDescent="0.1">
      <c r="A5" s="58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58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</row>
    <row r="6" spans="1:27" s="11" customFormat="1" ht="14.25" x14ac:dyDescent="0.1">
      <c r="A6" s="60" t="s">
        <v>1</v>
      </c>
      <c r="B6" s="10" t="s">
        <v>7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60" t="s">
        <v>1</v>
      </c>
      <c r="P6" s="10" t="s">
        <v>8</v>
      </c>
      <c r="Q6" s="9"/>
      <c r="R6" s="9"/>
      <c r="S6" s="9"/>
      <c r="T6" s="9"/>
      <c r="U6" s="9"/>
      <c r="V6" s="9"/>
      <c r="W6" s="9"/>
      <c r="X6" s="9"/>
      <c r="Y6" s="9"/>
      <c r="Z6" s="9"/>
      <c r="AA6" s="9"/>
    </row>
    <row r="7" spans="1:27" ht="14.25" thickBot="1" x14ac:dyDescent="0.15">
      <c r="A7" s="61" t="s">
        <v>3</v>
      </c>
      <c r="B7" s="257" t="s">
        <v>4</v>
      </c>
      <c r="C7" s="258"/>
      <c r="D7" s="62" t="s">
        <v>27</v>
      </c>
      <c r="E7" s="12"/>
      <c r="F7" s="13"/>
      <c r="G7" s="13"/>
      <c r="H7" s="14" t="s">
        <v>5</v>
      </c>
      <c r="I7" s="14"/>
      <c r="J7" s="13"/>
      <c r="K7" s="15"/>
      <c r="L7" s="63" t="s">
        <v>6</v>
      </c>
      <c r="M7" s="64" t="s">
        <v>11</v>
      </c>
      <c r="N7" s="7"/>
      <c r="O7" s="61" t="s">
        <v>3</v>
      </c>
      <c r="P7" s="257" t="s">
        <v>4</v>
      </c>
      <c r="Q7" s="258"/>
      <c r="R7" s="62" t="s">
        <v>27</v>
      </c>
      <c r="S7" s="12"/>
      <c r="T7" s="13"/>
      <c r="U7" s="13"/>
      <c r="V7" s="14" t="s">
        <v>5</v>
      </c>
      <c r="W7" s="14"/>
      <c r="X7" s="13"/>
      <c r="Y7" s="15"/>
      <c r="Z7" s="63" t="s">
        <v>6</v>
      </c>
      <c r="AA7" s="64" t="s">
        <v>11</v>
      </c>
    </row>
    <row r="8" spans="1:27" ht="10.35" customHeight="1" thickTop="1" x14ac:dyDescent="0.1">
      <c r="A8" s="247">
        <v>1</v>
      </c>
      <c r="B8" s="248">
        <v>0.41666666666666669</v>
      </c>
      <c r="C8" s="259"/>
      <c r="D8" s="246" t="s">
        <v>158</v>
      </c>
      <c r="E8" s="240"/>
      <c r="F8" s="235" t="str">
        <f>ﾄｰﾅﾒﾝﾄ表!C35</f>
        <v>加西ＦＣロッソ</v>
      </c>
      <c r="G8" s="72"/>
      <c r="H8" s="17" t="s">
        <v>2</v>
      </c>
      <c r="I8" s="79"/>
      <c r="J8" s="235" t="str">
        <f>ﾄｰﾅﾒﾝﾄ表!C39</f>
        <v>旭ＦＣジュニア</v>
      </c>
      <c r="K8" s="230"/>
      <c r="L8" s="252" t="s">
        <v>160</v>
      </c>
      <c r="M8" s="252" t="s">
        <v>160</v>
      </c>
      <c r="N8" s="7"/>
      <c r="O8" s="247">
        <v>1</v>
      </c>
      <c r="P8" s="248">
        <v>0.41666666666666669</v>
      </c>
      <c r="Q8" s="249"/>
      <c r="R8" s="246" t="s">
        <v>159</v>
      </c>
      <c r="S8" s="240"/>
      <c r="T8" s="235" t="str">
        <f>ﾄｰﾅﾒﾝﾄ表!C43</f>
        <v>小野南ＦＣジュニア</v>
      </c>
      <c r="U8" s="72"/>
      <c r="V8" s="17" t="s">
        <v>2</v>
      </c>
      <c r="W8" s="79"/>
      <c r="X8" s="235" t="str">
        <f>ﾄｰﾅﾒﾝﾄ表!C47</f>
        <v>ＬＵＺ零壱ＦＣ</v>
      </c>
      <c r="Y8" s="230"/>
      <c r="Z8" s="252" t="s">
        <v>160</v>
      </c>
      <c r="AA8" s="252" t="s">
        <v>160</v>
      </c>
    </row>
    <row r="9" spans="1:27" ht="10.35" customHeight="1" x14ac:dyDescent="0.1">
      <c r="A9" s="225"/>
      <c r="B9" s="223"/>
      <c r="C9" s="227"/>
      <c r="D9" s="219"/>
      <c r="E9" s="241"/>
      <c r="F9" s="236"/>
      <c r="G9" s="72"/>
      <c r="H9" s="79" t="str">
        <f>IF(G8="","",IF(G8&gt;I8,"",IF(G8&lt;I8,"","PK")))</f>
        <v/>
      </c>
      <c r="I9" s="79"/>
      <c r="J9" s="236"/>
      <c r="K9" s="231"/>
      <c r="L9" s="217"/>
      <c r="M9" s="217"/>
      <c r="N9" s="7"/>
      <c r="O9" s="225"/>
      <c r="P9" s="223"/>
      <c r="Q9" s="227"/>
      <c r="R9" s="219"/>
      <c r="S9" s="241"/>
      <c r="T9" s="236"/>
      <c r="U9" s="72"/>
      <c r="V9" s="79" t="str">
        <f>IF(U8="","",IF(U8&gt;W8,"",IF(U8&lt;W8,"","PK")))</f>
        <v/>
      </c>
      <c r="W9" s="79"/>
      <c r="X9" s="236"/>
      <c r="Y9" s="231"/>
      <c r="Z9" s="217"/>
      <c r="AA9" s="217"/>
    </row>
    <row r="10" spans="1:27" ht="10.35" customHeight="1" x14ac:dyDescent="0.1">
      <c r="A10" s="224">
        <v>2</v>
      </c>
      <c r="B10" s="222">
        <v>0.45833333333333331</v>
      </c>
      <c r="C10" s="226"/>
      <c r="D10" s="221" t="s">
        <v>31</v>
      </c>
      <c r="E10" s="242"/>
      <c r="F10" s="237" t="str">
        <f>ﾄｰﾅﾒﾝﾄ表!C15</f>
        <v>イルソーレ加東ＦＣ</v>
      </c>
      <c r="G10" s="73"/>
      <c r="H10" s="70" t="s">
        <v>2</v>
      </c>
      <c r="I10" s="80"/>
      <c r="J10" s="237" t="str">
        <f>ﾄｰﾅﾒﾝﾄ表!C19</f>
        <v>加西ＦＣ</v>
      </c>
      <c r="K10" s="232"/>
      <c r="L10" s="216" t="s">
        <v>120</v>
      </c>
      <c r="M10" s="216" t="s">
        <v>121</v>
      </c>
      <c r="N10" s="7"/>
      <c r="O10" s="224">
        <v>2</v>
      </c>
      <c r="P10" s="222">
        <v>0.45833333333333331</v>
      </c>
      <c r="Q10" s="226"/>
      <c r="R10" s="221" t="s">
        <v>165</v>
      </c>
      <c r="S10" s="242"/>
      <c r="T10" s="237" t="str">
        <f>ﾄｰﾅﾒﾝﾄ表!C23</f>
        <v>河合ｽﾎﾟｰﾂ少年団</v>
      </c>
      <c r="U10" s="73"/>
      <c r="V10" s="70" t="s">
        <v>2</v>
      </c>
      <c r="W10" s="80"/>
      <c r="X10" s="237" t="str">
        <f>ﾄｰﾅﾒﾝﾄ表!C27</f>
        <v>中町FCジュニア</v>
      </c>
      <c r="Y10" s="232"/>
      <c r="Z10" s="216" t="s">
        <v>120</v>
      </c>
      <c r="AA10" s="216" t="s">
        <v>121</v>
      </c>
    </row>
    <row r="11" spans="1:27" ht="10.35" customHeight="1" x14ac:dyDescent="0.1">
      <c r="A11" s="225"/>
      <c r="B11" s="223"/>
      <c r="C11" s="227"/>
      <c r="D11" s="219"/>
      <c r="E11" s="243"/>
      <c r="F11" s="236"/>
      <c r="G11" s="74"/>
      <c r="H11" s="79" t="str">
        <f>IF(G10="","",IF(G10&gt;I10,"",IF(G10&lt;I10,"","PK")))</f>
        <v/>
      </c>
      <c r="I11" s="81"/>
      <c r="J11" s="236"/>
      <c r="K11" s="231"/>
      <c r="L11" s="217"/>
      <c r="M11" s="217"/>
      <c r="N11" s="7"/>
      <c r="O11" s="225"/>
      <c r="P11" s="223"/>
      <c r="Q11" s="227"/>
      <c r="R11" s="219"/>
      <c r="S11" s="243"/>
      <c r="T11" s="236"/>
      <c r="U11" s="74"/>
      <c r="V11" s="79" t="str">
        <f>IF(U10="","",IF(U10&gt;W10,"",IF(U10&lt;W10,"","PK")))</f>
        <v/>
      </c>
      <c r="W11" s="81"/>
      <c r="X11" s="236"/>
      <c r="Y11" s="231"/>
      <c r="Z11" s="217"/>
      <c r="AA11" s="217"/>
    </row>
    <row r="12" spans="1:27" ht="10.35" customHeight="1" x14ac:dyDescent="0.1">
      <c r="A12" s="224">
        <v>3</v>
      </c>
      <c r="B12" s="248">
        <v>0.5</v>
      </c>
      <c r="C12" s="226"/>
      <c r="D12" s="221" t="s">
        <v>100</v>
      </c>
      <c r="E12" s="242"/>
      <c r="F12" s="237" t="str">
        <f>ﾄｰﾅﾒﾝﾄ表!C31</f>
        <v>加美ＦＣジュニア</v>
      </c>
      <c r="G12" s="75"/>
      <c r="H12" s="70" t="s">
        <v>2</v>
      </c>
      <c r="I12" s="80"/>
      <c r="J12" s="237" t="s">
        <v>167</v>
      </c>
      <c r="K12" s="7"/>
      <c r="L12" s="216" t="s">
        <v>120</v>
      </c>
      <c r="M12" s="216" t="s">
        <v>121</v>
      </c>
      <c r="N12" s="7"/>
      <c r="O12" s="224">
        <v>3</v>
      </c>
      <c r="P12" s="248">
        <v>0.5</v>
      </c>
      <c r="Q12" s="226"/>
      <c r="R12" s="221" t="s">
        <v>34</v>
      </c>
      <c r="S12" s="242"/>
      <c r="T12" s="237" t="s">
        <v>115</v>
      </c>
      <c r="U12" s="75"/>
      <c r="V12" s="70" t="s">
        <v>2</v>
      </c>
      <c r="W12" s="80"/>
      <c r="X12" s="237" t="str">
        <f>ﾄｰﾅﾒﾝﾄ表!C51</f>
        <v>ヴィリッキーニSC</v>
      </c>
      <c r="Y12" s="232"/>
      <c r="Z12" s="216" t="s">
        <v>120</v>
      </c>
      <c r="AA12" s="216" t="s">
        <v>121</v>
      </c>
    </row>
    <row r="13" spans="1:27" ht="10.35" customHeight="1" x14ac:dyDescent="0.1">
      <c r="A13" s="225"/>
      <c r="B13" s="223"/>
      <c r="C13" s="227"/>
      <c r="D13" s="219"/>
      <c r="E13" s="243"/>
      <c r="F13" s="236"/>
      <c r="G13" s="76"/>
      <c r="H13" s="79" t="str">
        <f>IF(G12="","",IF(G12&gt;I12,"",IF(G12&lt;I12,"","PK")))</f>
        <v/>
      </c>
      <c r="I13" s="81"/>
      <c r="J13" s="236"/>
      <c r="K13" s="7"/>
      <c r="L13" s="217"/>
      <c r="M13" s="217"/>
      <c r="N13" s="7"/>
      <c r="O13" s="225"/>
      <c r="P13" s="223"/>
      <c r="Q13" s="227"/>
      <c r="R13" s="219"/>
      <c r="S13" s="243"/>
      <c r="T13" s="236"/>
      <c r="U13" s="76"/>
      <c r="V13" s="79" t="str">
        <f>IF(U12="","",IF(U12&gt;W12,"",IF(U12&lt;W12,"","PK")))</f>
        <v/>
      </c>
      <c r="W13" s="81"/>
      <c r="X13" s="236"/>
      <c r="Y13" s="231"/>
      <c r="Z13" s="217"/>
      <c r="AA13" s="217"/>
    </row>
    <row r="14" spans="1:27" ht="10.35" customHeight="1" x14ac:dyDescent="0.1">
      <c r="A14" s="224">
        <v>4</v>
      </c>
      <c r="B14" s="222">
        <v>0.54166666666666696</v>
      </c>
      <c r="C14" s="176"/>
      <c r="D14" s="221"/>
      <c r="E14" s="173"/>
      <c r="F14" s="238" t="s">
        <v>99</v>
      </c>
      <c r="G14" s="73"/>
      <c r="H14" s="70" t="s">
        <v>2</v>
      </c>
      <c r="I14" s="80"/>
      <c r="J14" s="238" t="s">
        <v>67</v>
      </c>
      <c r="K14" s="170"/>
      <c r="L14" s="216" t="s">
        <v>120</v>
      </c>
      <c r="M14" s="216" t="s">
        <v>121</v>
      </c>
      <c r="N14" s="7"/>
      <c r="O14" s="224">
        <v>4</v>
      </c>
      <c r="P14" s="222">
        <v>0.54166666666666696</v>
      </c>
      <c r="Q14" s="168"/>
      <c r="R14" s="221"/>
      <c r="S14" s="165"/>
      <c r="T14" s="238" t="s">
        <v>68</v>
      </c>
      <c r="U14" s="73"/>
      <c r="V14" s="70" t="s">
        <v>2</v>
      </c>
      <c r="W14" s="80"/>
      <c r="X14" s="238" t="s">
        <v>69</v>
      </c>
      <c r="Y14" s="170"/>
      <c r="Z14" s="216" t="s">
        <v>120</v>
      </c>
      <c r="AA14" s="216" t="s">
        <v>121</v>
      </c>
    </row>
    <row r="15" spans="1:27" ht="10.35" customHeight="1" x14ac:dyDescent="0.1">
      <c r="A15" s="225"/>
      <c r="B15" s="223"/>
      <c r="C15" s="175"/>
      <c r="D15" s="219"/>
      <c r="E15" s="174"/>
      <c r="F15" s="239"/>
      <c r="G15" s="74"/>
      <c r="H15" s="79" t="str">
        <f>IF(G14="","",IF(G14&gt;I14,"",IF(G14&lt;I14,"","PK")))</f>
        <v/>
      </c>
      <c r="I15" s="81"/>
      <c r="J15" s="239"/>
      <c r="K15" s="171"/>
      <c r="L15" s="217"/>
      <c r="M15" s="217"/>
      <c r="N15" s="7"/>
      <c r="O15" s="225"/>
      <c r="P15" s="223"/>
      <c r="Q15" s="167"/>
      <c r="R15" s="219"/>
      <c r="S15" s="166"/>
      <c r="T15" s="239"/>
      <c r="U15" s="74"/>
      <c r="V15" s="79" t="str">
        <f>IF(U14="","",IF(U14&gt;W14,"",IF(U14&lt;W14,"","PK")))</f>
        <v/>
      </c>
      <c r="W15" s="81"/>
      <c r="X15" s="239"/>
      <c r="Y15" s="171"/>
      <c r="Z15" s="217"/>
      <c r="AA15" s="217"/>
    </row>
    <row r="16" spans="1:27" ht="10.35" customHeight="1" x14ac:dyDescent="0.1">
      <c r="A16" s="224">
        <v>5</v>
      </c>
      <c r="B16" s="248">
        <v>0.58333333333333404</v>
      </c>
      <c r="C16" s="226"/>
      <c r="D16" s="221" t="s">
        <v>166</v>
      </c>
      <c r="E16" s="242"/>
      <c r="F16" s="237" t="str">
        <f>ﾄｰﾅﾒﾝﾄ表!C11</f>
        <v>ジンガ三木SC</v>
      </c>
      <c r="G16" s="77"/>
      <c r="H16" s="71" t="s">
        <v>2</v>
      </c>
      <c r="I16" s="80"/>
      <c r="J16" s="237" t="s">
        <v>168</v>
      </c>
      <c r="K16" s="232"/>
      <c r="L16" s="216" t="s">
        <v>120</v>
      </c>
      <c r="M16" s="216" t="s">
        <v>121</v>
      </c>
      <c r="N16" s="58"/>
      <c r="O16" s="224">
        <v>5</v>
      </c>
      <c r="P16" s="248">
        <v>0.58333333333333404</v>
      </c>
      <c r="Q16" s="226"/>
      <c r="R16" s="255"/>
      <c r="S16" s="242"/>
      <c r="T16" s="250" t="s">
        <v>122</v>
      </c>
      <c r="U16" s="77"/>
      <c r="V16" s="71" t="s">
        <v>2</v>
      </c>
      <c r="W16" s="80"/>
      <c r="X16" s="250" t="s">
        <v>122</v>
      </c>
      <c r="Y16" s="233"/>
      <c r="Z16" s="216" t="s">
        <v>59</v>
      </c>
      <c r="AA16" s="216" t="s">
        <v>59</v>
      </c>
    </row>
    <row r="17" spans="1:27" ht="10.35" customHeight="1" x14ac:dyDescent="0.1">
      <c r="A17" s="225"/>
      <c r="B17" s="223"/>
      <c r="C17" s="227"/>
      <c r="D17" s="219"/>
      <c r="E17" s="243"/>
      <c r="F17" s="236"/>
      <c r="G17" s="78"/>
      <c r="H17" s="79" t="str">
        <f>IF(G16="","",IF(G16&gt;I16,"",IF(G16&lt;I16,"","PK")))</f>
        <v/>
      </c>
      <c r="I17" s="81"/>
      <c r="J17" s="236"/>
      <c r="K17" s="231"/>
      <c r="L17" s="217"/>
      <c r="M17" s="217"/>
      <c r="N17" s="58"/>
      <c r="O17" s="225"/>
      <c r="P17" s="223"/>
      <c r="Q17" s="227"/>
      <c r="R17" s="256"/>
      <c r="S17" s="243"/>
      <c r="T17" s="251"/>
      <c r="U17" s="78"/>
      <c r="V17" s="79" t="str">
        <f>IF(U16="","",IF(U16&gt;W16,"",IF(U16&lt;W16,"","PK")))</f>
        <v/>
      </c>
      <c r="W17" s="81"/>
      <c r="X17" s="251"/>
      <c r="Y17" s="234"/>
      <c r="Z17" s="217"/>
      <c r="AA17" s="217"/>
    </row>
    <row r="18" spans="1:27" ht="10.35" customHeight="1" x14ac:dyDescent="0.1">
      <c r="A18" s="224">
        <v>6</v>
      </c>
      <c r="B18" s="248">
        <v>0.625000000000001</v>
      </c>
      <c r="C18" s="226"/>
      <c r="D18" s="221"/>
      <c r="E18" s="242"/>
      <c r="F18" s="250" t="s">
        <v>122</v>
      </c>
      <c r="G18" s="73"/>
      <c r="H18" s="71" t="s">
        <v>2</v>
      </c>
      <c r="I18" s="80"/>
      <c r="J18" s="250" t="s">
        <v>122</v>
      </c>
      <c r="K18" s="233"/>
      <c r="L18" s="216" t="s">
        <v>59</v>
      </c>
      <c r="M18" s="216" t="s">
        <v>59</v>
      </c>
      <c r="N18" s="58"/>
      <c r="O18" s="224">
        <v>6</v>
      </c>
      <c r="P18" s="248">
        <v>0.625000000000001</v>
      </c>
      <c r="Q18" s="226"/>
      <c r="R18" s="255"/>
      <c r="S18" s="242"/>
      <c r="T18" s="250" t="s">
        <v>122</v>
      </c>
      <c r="U18" s="73"/>
      <c r="V18" s="71" t="s">
        <v>2</v>
      </c>
      <c r="W18" s="80"/>
      <c r="X18" s="250" t="s">
        <v>122</v>
      </c>
      <c r="Y18" s="233"/>
      <c r="Z18" s="216" t="s">
        <v>59</v>
      </c>
      <c r="AA18" s="216" t="s">
        <v>59</v>
      </c>
    </row>
    <row r="19" spans="1:27" ht="10.35" customHeight="1" x14ac:dyDescent="0.1">
      <c r="A19" s="225"/>
      <c r="B19" s="223"/>
      <c r="C19" s="227"/>
      <c r="D19" s="219"/>
      <c r="E19" s="243"/>
      <c r="F19" s="251"/>
      <c r="G19" s="74"/>
      <c r="H19" s="81" t="str">
        <f>IF(G18="","",IF(G18&gt;I18,"",IF(G18&lt;I18,"","PK")))</f>
        <v/>
      </c>
      <c r="I19" s="81"/>
      <c r="J19" s="251"/>
      <c r="K19" s="234"/>
      <c r="L19" s="217"/>
      <c r="M19" s="217"/>
      <c r="N19" s="58"/>
      <c r="O19" s="225"/>
      <c r="P19" s="223"/>
      <c r="Q19" s="227"/>
      <c r="R19" s="256"/>
      <c r="S19" s="243"/>
      <c r="T19" s="251"/>
      <c r="U19" s="74"/>
      <c r="V19" s="81" t="str">
        <f>IF(U18="","",IF(U18&gt;W18,"",IF(U18&lt;W18,"","PK")))</f>
        <v/>
      </c>
      <c r="W19" s="81"/>
      <c r="X19" s="251"/>
      <c r="Y19" s="234"/>
      <c r="Z19" s="217"/>
      <c r="AA19" s="217"/>
    </row>
    <row r="20" spans="1:27" ht="7.35" customHeight="1" x14ac:dyDescent="0.1">
      <c r="A20" s="58"/>
      <c r="B20" s="7"/>
      <c r="C20" s="7"/>
      <c r="D20" s="7"/>
      <c r="E20" s="7"/>
      <c r="F20" s="7"/>
      <c r="G20" s="7"/>
      <c r="H20" s="7"/>
      <c r="I20" s="7"/>
      <c r="J20" s="7"/>
      <c r="K20" s="7"/>
      <c r="L20" s="58"/>
      <c r="M20" s="58"/>
      <c r="N20" s="7"/>
      <c r="O20" s="58"/>
      <c r="P20" s="7"/>
      <c r="Q20" s="7"/>
      <c r="R20" s="65"/>
      <c r="S20" s="7"/>
      <c r="T20" s="7"/>
      <c r="U20" s="7"/>
      <c r="V20" s="7"/>
      <c r="W20" s="7"/>
      <c r="X20" s="7"/>
      <c r="Y20" s="7"/>
      <c r="Z20" s="58"/>
      <c r="AA20" s="58"/>
    </row>
    <row r="21" spans="1:27" s="11" customFormat="1" ht="14.25" x14ac:dyDescent="0.1">
      <c r="A21" s="60" t="s">
        <v>1</v>
      </c>
      <c r="B21" s="10" t="s">
        <v>9</v>
      </c>
      <c r="C21" s="9"/>
      <c r="D21" s="9"/>
      <c r="E21" s="9"/>
      <c r="F21" s="9"/>
      <c r="G21" s="9"/>
      <c r="H21" s="9"/>
      <c r="I21" s="9"/>
      <c r="J21" s="9"/>
      <c r="K21" s="9"/>
      <c r="L21" s="60"/>
      <c r="M21" s="139"/>
      <c r="N21" s="9"/>
      <c r="O21" s="60" t="s">
        <v>1</v>
      </c>
      <c r="P21" s="10" t="s">
        <v>10</v>
      </c>
      <c r="Q21" s="9"/>
      <c r="R21" s="9"/>
      <c r="S21" s="9"/>
      <c r="T21" s="9"/>
      <c r="U21" s="9"/>
      <c r="V21" s="9"/>
      <c r="W21" s="9"/>
      <c r="X21" s="9"/>
      <c r="Y21" s="9"/>
      <c r="Z21" s="60"/>
      <c r="AA21" s="60"/>
    </row>
    <row r="22" spans="1:27" ht="14.25" thickBot="1" x14ac:dyDescent="0.15">
      <c r="A22" s="61" t="s">
        <v>3</v>
      </c>
      <c r="B22" s="257" t="s">
        <v>4</v>
      </c>
      <c r="C22" s="258"/>
      <c r="D22" s="62" t="s">
        <v>27</v>
      </c>
      <c r="E22" s="12"/>
      <c r="F22" s="13"/>
      <c r="G22" s="13"/>
      <c r="H22" s="14" t="s">
        <v>5</v>
      </c>
      <c r="I22" s="14"/>
      <c r="J22" s="13"/>
      <c r="K22" s="15"/>
      <c r="L22" s="63" t="s">
        <v>6</v>
      </c>
      <c r="M22" s="64" t="s">
        <v>11</v>
      </c>
      <c r="N22" s="7"/>
      <c r="O22" s="61" t="s">
        <v>3</v>
      </c>
      <c r="P22" s="257" t="s">
        <v>4</v>
      </c>
      <c r="Q22" s="258"/>
      <c r="R22" s="62" t="s">
        <v>27</v>
      </c>
      <c r="S22" s="12"/>
      <c r="T22" s="13"/>
      <c r="U22" s="13"/>
      <c r="V22" s="14" t="s">
        <v>5</v>
      </c>
      <c r="W22" s="14"/>
      <c r="X22" s="13"/>
      <c r="Y22" s="15"/>
      <c r="Z22" s="63" t="s">
        <v>6</v>
      </c>
      <c r="AA22" s="64" t="s">
        <v>11</v>
      </c>
    </row>
    <row r="23" spans="1:27" ht="10.35" customHeight="1" thickTop="1" x14ac:dyDescent="0.1">
      <c r="A23" s="247">
        <v>1</v>
      </c>
      <c r="B23" s="248">
        <v>0.41666666666666669</v>
      </c>
      <c r="C23" s="249"/>
      <c r="D23" s="246" t="s">
        <v>32</v>
      </c>
      <c r="E23" s="240"/>
      <c r="F23" s="235" t="str">
        <f>ﾄｰﾅﾒﾝﾄ表!C79</f>
        <v>ＤＥＳＡＦＩＯ．ＳＣ</v>
      </c>
      <c r="G23" s="72"/>
      <c r="H23" s="17" t="s">
        <v>2</v>
      </c>
      <c r="I23" s="79"/>
      <c r="J23" s="235" t="str">
        <f>ﾄｰﾅﾒﾝﾄ表!C83</f>
        <v>日野ＦＣ</v>
      </c>
      <c r="K23" s="230"/>
      <c r="L23" s="252" t="s">
        <v>160</v>
      </c>
      <c r="M23" s="252" t="s">
        <v>160</v>
      </c>
      <c r="N23" s="7"/>
      <c r="O23" s="247">
        <v>1</v>
      </c>
      <c r="P23" s="248">
        <v>0.41666666666666669</v>
      </c>
      <c r="Q23" s="249"/>
      <c r="R23" s="218" t="s">
        <v>33</v>
      </c>
      <c r="S23" s="240"/>
      <c r="T23" s="235" t="str">
        <f>ﾄｰﾅﾒﾝﾄ表!C87</f>
        <v>社ホワイト</v>
      </c>
      <c r="U23" s="72"/>
      <c r="V23" s="17" t="s">
        <v>2</v>
      </c>
      <c r="W23" s="79"/>
      <c r="X23" s="235" t="str">
        <f>ﾄｰﾅﾒﾝﾄ表!C91</f>
        <v>三樹平田ＳＣ</v>
      </c>
      <c r="Y23" s="230"/>
      <c r="Z23" s="252" t="s">
        <v>160</v>
      </c>
      <c r="AA23" s="252" t="s">
        <v>160</v>
      </c>
    </row>
    <row r="24" spans="1:27" ht="10.35" customHeight="1" x14ac:dyDescent="0.1">
      <c r="A24" s="225"/>
      <c r="B24" s="223"/>
      <c r="C24" s="227"/>
      <c r="D24" s="219"/>
      <c r="E24" s="241"/>
      <c r="F24" s="236"/>
      <c r="G24" s="72"/>
      <c r="H24" s="79" t="str">
        <f>IF(G23="","",IF(G23&gt;I23,"",IF(G23&lt;I23,"","PK")))</f>
        <v/>
      </c>
      <c r="I24" s="79"/>
      <c r="J24" s="236"/>
      <c r="K24" s="231"/>
      <c r="L24" s="217"/>
      <c r="M24" s="217"/>
      <c r="N24" s="7"/>
      <c r="O24" s="225"/>
      <c r="P24" s="223"/>
      <c r="Q24" s="227"/>
      <c r="R24" s="219"/>
      <c r="S24" s="241"/>
      <c r="T24" s="236"/>
      <c r="U24" s="72"/>
      <c r="V24" s="79" t="str">
        <f>IF(U23="","",IF(U23&gt;W23,"",IF(U23&lt;W23,"","PK")))</f>
        <v/>
      </c>
      <c r="W24" s="79"/>
      <c r="X24" s="236"/>
      <c r="Y24" s="231"/>
      <c r="Z24" s="217"/>
      <c r="AA24" s="217"/>
    </row>
    <row r="25" spans="1:27" ht="10.35" customHeight="1" x14ac:dyDescent="0.1">
      <c r="A25" s="224">
        <v>2</v>
      </c>
      <c r="B25" s="222">
        <v>0.45833333333333331</v>
      </c>
      <c r="C25" s="226"/>
      <c r="D25" s="221" t="s">
        <v>161</v>
      </c>
      <c r="E25" s="242"/>
      <c r="F25" s="237" t="str">
        <f>ﾄｰﾅﾒﾝﾄ表!C59</f>
        <v>小野ＦＣ</v>
      </c>
      <c r="G25" s="73"/>
      <c r="H25" s="70" t="s">
        <v>2</v>
      </c>
      <c r="I25" s="80"/>
      <c r="J25" s="237" t="str">
        <f>ﾄｰﾅﾒﾝﾄ表!C63</f>
        <v>小野東ＳＳＤ</v>
      </c>
      <c r="K25" s="232"/>
      <c r="L25" s="216" t="s">
        <v>120</v>
      </c>
      <c r="M25" s="216" t="s">
        <v>121</v>
      </c>
      <c r="N25" s="7"/>
      <c r="O25" s="224">
        <v>2</v>
      </c>
      <c r="P25" s="222">
        <v>0.45833333333333331</v>
      </c>
      <c r="Q25" s="226"/>
      <c r="R25" s="221" t="s">
        <v>162</v>
      </c>
      <c r="S25" s="242"/>
      <c r="T25" s="237" t="str">
        <f>ﾄｰﾅﾒﾝﾄ表!C67</f>
        <v>八千代少年ＳＣ</v>
      </c>
      <c r="U25" s="73"/>
      <c r="V25" s="70" t="s">
        <v>2</v>
      </c>
      <c r="W25" s="80"/>
      <c r="X25" s="237" t="str">
        <f>ﾄｰﾅﾒﾝﾄ表!C71</f>
        <v>M .ＳＥＲＩＯ.ＦＣ</v>
      </c>
      <c r="Y25" s="232"/>
      <c r="Z25" s="216" t="s">
        <v>120</v>
      </c>
      <c r="AA25" s="216" t="s">
        <v>121</v>
      </c>
    </row>
    <row r="26" spans="1:27" ht="10.35" customHeight="1" x14ac:dyDescent="0.1">
      <c r="A26" s="225"/>
      <c r="B26" s="223"/>
      <c r="C26" s="227"/>
      <c r="D26" s="219"/>
      <c r="E26" s="243"/>
      <c r="F26" s="236"/>
      <c r="G26" s="74"/>
      <c r="H26" s="79" t="str">
        <f>IF(G25="","",IF(G25&gt;I25,"",IF(G25&lt;I25,"","PK")))</f>
        <v/>
      </c>
      <c r="I26" s="81"/>
      <c r="J26" s="236"/>
      <c r="K26" s="231"/>
      <c r="L26" s="217"/>
      <c r="M26" s="217"/>
      <c r="N26" s="7"/>
      <c r="O26" s="225"/>
      <c r="P26" s="223"/>
      <c r="Q26" s="227"/>
      <c r="R26" s="219"/>
      <c r="S26" s="243"/>
      <c r="T26" s="236"/>
      <c r="U26" s="74"/>
      <c r="V26" s="79" t="str">
        <f>IF(U25="","",IF(U25&gt;W25,"",IF(U25&lt;W25,"","PK")))</f>
        <v/>
      </c>
      <c r="W26" s="81"/>
      <c r="X26" s="236"/>
      <c r="Y26" s="231"/>
      <c r="Z26" s="217"/>
      <c r="AA26" s="217"/>
    </row>
    <row r="27" spans="1:27" ht="10.35" customHeight="1" x14ac:dyDescent="0.1">
      <c r="A27" s="224">
        <v>3</v>
      </c>
      <c r="B27" s="248">
        <v>0.5</v>
      </c>
      <c r="C27" s="226"/>
      <c r="D27" s="221"/>
      <c r="E27" s="242"/>
      <c r="F27" s="250"/>
      <c r="G27" s="75"/>
      <c r="H27" s="70" t="s">
        <v>2</v>
      </c>
      <c r="I27" s="80"/>
      <c r="J27" s="250"/>
      <c r="K27" s="232"/>
      <c r="L27" s="216"/>
      <c r="M27" s="216"/>
      <c r="N27" s="7"/>
      <c r="O27" s="224">
        <v>3</v>
      </c>
      <c r="P27" s="248">
        <v>0.5</v>
      </c>
      <c r="Q27" s="226"/>
      <c r="R27" s="221"/>
      <c r="S27" s="242"/>
      <c r="T27" s="238" t="s">
        <v>65</v>
      </c>
      <c r="U27" s="75"/>
      <c r="V27" s="70" t="s">
        <v>2</v>
      </c>
      <c r="W27" s="80"/>
      <c r="X27" s="238" t="s">
        <v>66</v>
      </c>
      <c r="Y27" s="232"/>
      <c r="Z27" s="216" t="s">
        <v>120</v>
      </c>
      <c r="AA27" s="216" t="s">
        <v>121</v>
      </c>
    </row>
    <row r="28" spans="1:27" ht="10.35" customHeight="1" x14ac:dyDescent="0.1">
      <c r="A28" s="225"/>
      <c r="B28" s="223"/>
      <c r="C28" s="227"/>
      <c r="D28" s="219"/>
      <c r="E28" s="243"/>
      <c r="F28" s="251"/>
      <c r="G28" s="76"/>
      <c r="H28" s="79" t="str">
        <f>IF(G27="","",IF(G27&gt;I27,"",IF(G27&lt;I27,"","PK")))</f>
        <v/>
      </c>
      <c r="I28" s="81"/>
      <c r="J28" s="251"/>
      <c r="K28" s="231"/>
      <c r="L28" s="217"/>
      <c r="M28" s="217"/>
      <c r="N28" s="7"/>
      <c r="O28" s="225"/>
      <c r="P28" s="223"/>
      <c r="Q28" s="227"/>
      <c r="R28" s="219"/>
      <c r="S28" s="243"/>
      <c r="T28" s="239"/>
      <c r="U28" s="76"/>
      <c r="V28" s="79" t="str">
        <f>IF(U27="","",IF(U27&gt;W27,"",IF(U27&lt;W27,"","PK")))</f>
        <v/>
      </c>
      <c r="W28" s="81"/>
      <c r="X28" s="239"/>
      <c r="Y28" s="231"/>
      <c r="Z28" s="217"/>
      <c r="AA28" s="217"/>
    </row>
    <row r="29" spans="1:27" ht="10.35" customHeight="1" x14ac:dyDescent="0.1">
      <c r="A29" s="224">
        <v>4</v>
      </c>
      <c r="B29" s="222">
        <v>0.54166666666666696</v>
      </c>
      <c r="C29" s="168"/>
      <c r="D29" s="221"/>
      <c r="E29" s="165"/>
      <c r="F29" s="238" t="s">
        <v>63</v>
      </c>
      <c r="G29" s="73"/>
      <c r="H29" s="70" t="s">
        <v>2</v>
      </c>
      <c r="I29" s="80"/>
      <c r="J29" s="238" t="s">
        <v>64</v>
      </c>
      <c r="K29" s="170"/>
      <c r="L29" s="216" t="s">
        <v>120</v>
      </c>
      <c r="M29" s="216" t="s">
        <v>121</v>
      </c>
      <c r="N29" s="7"/>
      <c r="O29" s="224">
        <v>4</v>
      </c>
      <c r="P29" s="222">
        <v>0.54166666666666696</v>
      </c>
      <c r="Q29" s="168"/>
      <c r="R29" s="221" t="s">
        <v>169</v>
      </c>
      <c r="S29" s="165"/>
      <c r="T29" s="253" t="s">
        <v>124</v>
      </c>
      <c r="U29" s="73"/>
      <c r="V29" s="70" t="s">
        <v>2</v>
      </c>
      <c r="W29" s="80"/>
      <c r="X29" s="237" t="str">
        <f>ﾄｰﾅﾒﾝﾄ表!C75</f>
        <v>西脇ＦＣ</v>
      </c>
      <c r="Y29" s="170"/>
      <c r="Z29" s="216" t="s">
        <v>120</v>
      </c>
      <c r="AA29" s="216" t="s">
        <v>121</v>
      </c>
    </row>
    <row r="30" spans="1:27" ht="10.35" customHeight="1" x14ac:dyDescent="0.1">
      <c r="A30" s="225"/>
      <c r="B30" s="223"/>
      <c r="C30" s="167"/>
      <c r="D30" s="219"/>
      <c r="E30" s="166"/>
      <c r="F30" s="239"/>
      <c r="G30" s="74"/>
      <c r="H30" s="79" t="str">
        <f>IF(G29="","",IF(G29&gt;I29,"",IF(G29&lt;I29,"","PK")))</f>
        <v/>
      </c>
      <c r="I30" s="81"/>
      <c r="J30" s="239"/>
      <c r="K30" s="171"/>
      <c r="L30" s="217"/>
      <c r="M30" s="217"/>
      <c r="N30" s="7"/>
      <c r="O30" s="225"/>
      <c r="P30" s="223"/>
      <c r="Q30" s="167"/>
      <c r="R30" s="219"/>
      <c r="S30" s="166"/>
      <c r="T30" s="254"/>
      <c r="U30" s="74"/>
      <c r="V30" s="79" t="str">
        <f>IF(U29="","",IF(U29&gt;W29,"",IF(U29&lt;W29,"","PK")))</f>
        <v/>
      </c>
      <c r="W30" s="81"/>
      <c r="X30" s="236"/>
      <c r="Y30" s="171"/>
      <c r="Z30" s="217"/>
      <c r="AA30" s="217"/>
    </row>
    <row r="31" spans="1:27" ht="10.35" customHeight="1" x14ac:dyDescent="0.1">
      <c r="A31" s="224">
        <v>5</v>
      </c>
      <c r="B31" s="248">
        <v>0.58333333333333404</v>
      </c>
      <c r="C31" s="226"/>
      <c r="D31" s="221" t="s">
        <v>116</v>
      </c>
      <c r="E31" s="242"/>
      <c r="F31" s="237" t="str">
        <f>ﾄｰﾅﾒﾝﾄ表!C55</f>
        <v>社ブルー</v>
      </c>
      <c r="G31" s="77"/>
      <c r="H31" s="71" t="s">
        <v>2</v>
      </c>
      <c r="I31" s="80"/>
      <c r="J31" s="253" t="s">
        <v>123</v>
      </c>
      <c r="K31" s="233"/>
      <c r="L31" s="216" t="s">
        <v>120</v>
      </c>
      <c r="M31" s="216" t="s">
        <v>121</v>
      </c>
      <c r="N31" s="58"/>
      <c r="O31" s="224">
        <v>5</v>
      </c>
      <c r="P31" s="248">
        <v>0.58333333333333404</v>
      </c>
      <c r="Q31" s="226"/>
      <c r="R31" s="255"/>
      <c r="S31" s="242"/>
      <c r="T31" s="250" t="s">
        <v>122</v>
      </c>
      <c r="U31" s="77"/>
      <c r="V31" s="71" t="s">
        <v>2</v>
      </c>
      <c r="W31" s="80"/>
      <c r="X31" s="250" t="s">
        <v>122</v>
      </c>
      <c r="Y31" s="232"/>
      <c r="Z31" s="216" t="s">
        <v>59</v>
      </c>
      <c r="AA31" s="216" t="s">
        <v>59</v>
      </c>
    </row>
    <row r="32" spans="1:27" ht="10.35" customHeight="1" x14ac:dyDescent="0.1">
      <c r="A32" s="225"/>
      <c r="B32" s="223"/>
      <c r="C32" s="227"/>
      <c r="D32" s="219"/>
      <c r="E32" s="243"/>
      <c r="F32" s="236"/>
      <c r="G32" s="78"/>
      <c r="H32" s="79" t="str">
        <f>IF(G31="","",IF(G31&gt;I31,"",IF(G31&lt;I31,"","PK")))</f>
        <v/>
      </c>
      <c r="I32" s="81"/>
      <c r="J32" s="254"/>
      <c r="K32" s="234"/>
      <c r="L32" s="217"/>
      <c r="M32" s="217"/>
      <c r="N32" s="58"/>
      <c r="O32" s="225"/>
      <c r="P32" s="223"/>
      <c r="Q32" s="227"/>
      <c r="R32" s="256"/>
      <c r="S32" s="243"/>
      <c r="T32" s="251"/>
      <c r="U32" s="78"/>
      <c r="V32" s="81" t="str">
        <f>IF(U31="","",IF(U31&gt;W31,"",IF(U31&lt;W31,"","PK")))</f>
        <v/>
      </c>
      <c r="W32" s="81"/>
      <c r="X32" s="251"/>
      <c r="Y32" s="231"/>
      <c r="Z32" s="217"/>
      <c r="AA32" s="217"/>
    </row>
    <row r="33" spans="1:27" ht="10.35" customHeight="1" x14ac:dyDescent="0.1">
      <c r="A33" s="224">
        <v>6</v>
      </c>
      <c r="B33" s="248">
        <v>0.625000000000001</v>
      </c>
      <c r="C33" s="226"/>
      <c r="D33" s="221"/>
      <c r="E33" s="242"/>
      <c r="F33" s="250" t="s">
        <v>122</v>
      </c>
      <c r="G33" s="73"/>
      <c r="H33" s="71" t="s">
        <v>2</v>
      </c>
      <c r="I33" s="80"/>
      <c r="J33" s="250" t="s">
        <v>122</v>
      </c>
      <c r="K33" s="233"/>
      <c r="L33" s="216" t="s">
        <v>59</v>
      </c>
      <c r="M33" s="216" t="s">
        <v>59</v>
      </c>
      <c r="N33" s="58"/>
      <c r="O33" s="224">
        <v>6</v>
      </c>
      <c r="P33" s="248">
        <v>0.625000000000001</v>
      </c>
      <c r="Q33" s="226"/>
      <c r="R33" s="255"/>
      <c r="S33" s="242"/>
      <c r="T33" s="250" t="s">
        <v>122</v>
      </c>
      <c r="U33" s="73"/>
      <c r="V33" s="71" t="s">
        <v>2</v>
      </c>
      <c r="W33" s="80"/>
      <c r="X33" s="250" t="s">
        <v>122</v>
      </c>
      <c r="Y33" s="233"/>
      <c r="Z33" s="216" t="s">
        <v>59</v>
      </c>
      <c r="AA33" s="216" t="s">
        <v>59</v>
      </c>
    </row>
    <row r="34" spans="1:27" ht="10.35" customHeight="1" x14ac:dyDescent="0.1">
      <c r="A34" s="225"/>
      <c r="B34" s="223"/>
      <c r="C34" s="227"/>
      <c r="D34" s="219"/>
      <c r="E34" s="243"/>
      <c r="F34" s="251"/>
      <c r="G34" s="74"/>
      <c r="H34" s="81" t="str">
        <f>IF(G33="","",IF(G33&gt;I33,"",IF(G33&lt;I33,"","PK")))</f>
        <v/>
      </c>
      <c r="I34" s="81"/>
      <c r="J34" s="251"/>
      <c r="K34" s="234"/>
      <c r="L34" s="217"/>
      <c r="M34" s="217"/>
      <c r="N34" s="58"/>
      <c r="O34" s="225"/>
      <c r="P34" s="223"/>
      <c r="Q34" s="227"/>
      <c r="R34" s="256"/>
      <c r="S34" s="243"/>
      <c r="T34" s="251"/>
      <c r="U34" s="74"/>
      <c r="V34" s="81" t="str">
        <f>IF(U33="","",IF(U33&gt;W33,"",IF(U33&lt;W33,"","PK")))</f>
        <v/>
      </c>
      <c r="W34" s="81"/>
      <c r="X34" s="251"/>
      <c r="Y34" s="234"/>
      <c r="Z34" s="217"/>
      <c r="AA34" s="217"/>
    </row>
    <row r="35" spans="1:27" ht="6" customHeight="1" x14ac:dyDescent="0.1">
      <c r="A35" s="58"/>
      <c r="B35" s="7"/>
      <c r="C35" s="7"/>
      <c r="D35" s="65"/>
      <c r="E35" s="7"/>
      <c r="F35" s="7"/>
      <c r="G35" s="7"/>
      <c r="H35" s="7"/>
      <c r="I35" s="7"/>
      <c r="J35" s="7"/>
      <c r="K35" s="7"/>
      <c r="L35" s="7"/>
      <c r="M35" s="7"/>
      <c r="N35" s="7"/>
      <c r="O35" s="58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</row>
    <row r="36" spans="1:27" s="6" customFormat="1" ht="21" x14ac:dyDescent="0.1">
      <c r="A36" s="66"/>
      <c r="B36" s="4"/>
      <c r="C36" s="4"/>
      <c r="K36" s="4"/>
      <c r="L36" s="4"/>
      <c r="M36" s="5"/>
      <c r="N36" s="4"/>
      <c r="O36" s="67"/>
      <c r="P36" s="4"/>
      <c r="Q36" s="4"/>
      <c r="R36" s="4"/>
      <c r="S36" s="4"/>
      <c r="T36" s="4"/>
      <c r="U36" s="4"/>
      <c r="V36" s="4"/>
      <c r="W36" s="4"/>
      <c r="X36" s="59" t="s">
        <v>28</v>
      </c>
      <c r="Y36" s="4"/>
      <c r="Z36" s="4"/>
      <c r="AA36" s="4"/>
    </row>
    <row r="37" spans="1:27" ht="17.25" x14ac:dyDescent="0.1">
      <c r="A37" s="58"/>
      <c r="B37" s="7"/>
      <c r="C37" s="7"/>
      <c r="K37" s="7"/>
      <c r="L37" s="7"/>
      <c r="M37" s="7"/>
      <c r="N37" s="7"/>
      <c r="O37" s="58"/>
      <c r="P37" s="7"/>
      <c r="Q37" s="7"/>
      <c r="R37" s="7"/>
      <c r="S37" s="7"/>
      <c r="T37" s="7"/>
      <c r="U37" s="7"/>
      <c r="V37" s="7"/>
      <c r="W37" s="7"/>
      <c r="X37" s="260">
        <v>44689</v>
      </c>
      <c r="Y37" s="260"/>
      <c r="Z37" s="260"/>
      <c r="AA37" s="260"/>
    </row>
    <row r="38" spans="1:27" ht="7.35" customHeight="1" x14ac:dyDescent="0.1">
      <c r="A38" s="58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58"/>
      <c r="P38" s="7"/>
      <c r="Q38" s="7"/>
      <c r="R38" s="7"/>
      <c r="S38" s="7"/>
      <c r="T38" s="7"/>
      <c r="U38" s="7"/>
      <c r="V38" s="7"/>
      <c r="W38" s="7"/>
      <c r="X38" s="59"/>
      <c r="Y38" s="7"/>
      <c r="Z38" s="7"/>
      <c r="AA38" s="7"/>
    </row>
    <row r="39" spans="1:27" s="11" customFormat="1" ht="14.25" x14ac:dyDescent="0.1">
      <c r="A39" s="60" t="s">
        <v>1</v>
      </c>
      <c r="B39" s="10" t="s">
        <v>44</v>
      </c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60" t="s">
        <v>1</v>
      </c>
      <c r="P39" s="10" t="s">
        <v>45</v>
      </c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</row>
    <row r="40" spans="1:27" ht="14.25" thickBot="1" x14ac:dyDescent="0.15">
      <c r="A40" s="61" t="s">
        <v>3</v>
      </c>
      <c r="B40" s="257" t="s">
        <v>4</v>
      </c>
      <c r="C40" s="258"/>
      <c r="D40" s="62" t="s">
        <v>27</v>
      </c>
      <c r="E40" s="12"/>
      <c r="F40" s="13"/>
      <c r="G40" s="13"/>
      <c r="H40" s="14" t="s">
        <v>5</v>
      </c>
      <c r="I40" s="14"/>
      <c r="J40" s="13"/>
      <c r="K40" s="15"/>
      <c r="L40" s="16" t="s">
        <v>6</v>
      </c>
      <c r="M40" s="18" t="s">
        <v>11</v>
      </c>
      <c r="N40" s="7"/>
      <c r="O40" s="61" t="s">
        <v>3</v>
      </c>
      <c r="P40" s="257" t="s">
        <v>4</v>
      </c>
      <c r="Q40" s="258"/>
      <c r="R40" s="62" t="s">
        <v>27</v>
      </c>
      <c r="S40" s="12"/>
      <c r="T40" s="13"/>
      <c r="U40" s="13"/>
      <c r="V40" s="14" t="s">
        <v>5</v>
      </c>
      <c r="W40" s="14"/>
      <c r="X40" s="13"/>
      <c r="Y40" s="15"/>
      <c r="Z40" s="16" t="s">
        <v>6</v>
      </c>
      <c r="AA40" s="18" t="s">
        <v>11</v>
      </c>
    </row>
    <row r="41" spans="1:27" ht="10.35" customHeight="1" thickTop="1" x14ac:dyDescent="0.1">
      <c r="A41" s="224">
        <v>1</v>
      </c>
      <c r="B41" s="248">
        <v>0.39583333333333331</v>
      </c>
      <c r="C41" s="249"/>
      <c r="D41" s="218" t="s">
        <v>152</v>
      </c>
      <c r="E41" s="240"/>
      <c r="F41" s="235" t="s">
        <v>101</v>
      </c>
      <c r="G41" s="72"/>
      <c r="H41" s="17" t="s">
        <v>2</v>
      </c>
      <c r="I41" s="79"/>
      <c r="J41" s="235" t="s">
        <v>102</v>
      </c>
      <c r="K41" s="230"/>
      <c r="L41" s="220" t="s">
        <v>160</v>
      </c>
      <c r="M41" s="220" t="s">
        <v>160</v>
      </c>
      <c r="N41" s="7"/>
      <c r="O41" s="224">
        <v>1</v>
      </c>
      <c r="P41" s="248">
        <v>0.39583333333333331</v>
      </c>
      <c r="Q41" s="249"/>
      <c r="R41" s="218" t="s">
        <v>153</v>
      </c>
      <c r="S41" s="240"/>
      <c r="T41" s="235" t="s">
        <v>103</v>
      </c>
      <c r="U41" s="72"/>
      <c r="V41" s="17" t="s">
        <v>2</v>
      </c>
      <c r="W41" s="79"/>
      <c r="X41" s="235" t="s">
        <v>104</v>
      </c>
      <c r="Y41" s="230"/>
      <c r="Z41" s="220" t="s">
        <v>160</v>
      </c>
      <c r="AA41" s="220" t="s">
        <v>160</v>
      </c>
    </row>
    <row r="42" spans="1:27" ht="10.35" customHeight="1" x14ac:dyDescent="0.1">
      <c r="A42" s="225"/>
      <c r="B42" s="223"/>
      <c r="C42" s="227"/>
      <c r="D42" s="219"/>
      <c r="E42" s="241"/>
      <c r="F42" s="236"/>
      <c r="G42" s="72"/>
      <c r="H42" s="79" t="str">
        <f>IF(G41="","",IF(G41&gt;I41,"",IF(G41&lt;I41,"","PK")))</f>
        <v/>
      </c>
      <c r="I42" s="79"/>
      <c r="J42" s="236"/>
      <c r="K42" s="231"/>
      <c r="L42" s="217"/>
      <c r="M42" s="217"/>
      <c r="N42" s="7"/>
      <c r="O42" s="225"/>
      <c r="P42" s="223"/>
      <c r="Q42" s="227"/>
      <c r="R42" s="219"/>
      <c r="S42" s="241"/>
      <c r="T42" s="236"/>
      <c r="U42" s="72"/>
      <c r="V42" s="79" t="str">
        <f>IF(U41="","",IF(U41&gt;W41,"",IF(U41&lt;W41,"","PK")))</f>
        <v/>
      </c>
      <c r="W42" s="79"/>
      <c r="X42" s="236"/>
      <c r="Y42" s="231"/>
      <c r="Z42" s="217"/>
      <c r="AA42" s="217"/>
    </row>
    <row r="43" spans="1:27" ht="10.35" customHeight="1" x14ac:dyDescent="0.1">
      <c r="A43" s="224">
        <v>2</v>
      </c>
      <c r="B43" s="222">
        <v>0.4375</v>
      </c>
      <c r="C43" s="226"/>
      <c r="D43" s="221" t="s">
        <v>154</v>
      </c>
      <c r="E43" s="242"/>
      <c r="F43" s="237" t="s">
        <v>105</v>
      </c>
      <c r="G43" s="73"/>
      <c r="H43" s="70" t="s">
        <v>2</v>
      </c>
      <c r="I43" s="80"/>
      <c r="J43" s="237" t="s">
        <v>106</v>
      </c>
      <c r="K43" s="232"/>
      <c r="L43" s="216" t="s">
        <v>160</v>
      </c>
      <c r="M43" s="216" t="s">
        <v>160</v>
      </c>
      <c r="N43" s="7"/>
      <c r="O43" s="224">
        <v>2</v>
      </c>
      <c r="P43" s="222">
        <v>0.4375</v>
      </c>
      <c r="Q43" s="226"/>
      <c r="R43" s="221" t="s">
        <v>155</v>
      </c>
      <c r="S43" s="242"/>
      <c r="T43" s="237" t="s">
        <v>107</v>
      </c>
      <c r="U43" s="73"/>
      <c r="V43" s="70" t="s">
        <v>2</v>
      </c>
      <c r="W43" s="80"/>
      <c r="X43" s="237" t="s">
        <v>163</v>
      </c>
      <c r="Y43" s="232"/>
      <c r="Z43" s="216" t="s">
        <v>160</v>
      </c>
      <c r="AA43" s="216" t="s">
        <v>160</v>
      </c>
    </row>
    <row r="44" spans="1:27" ht="10.35" customHeight="1" x14ac:dyDescent="0.1">
      <c r="A44" s="225"/>
      <c r="B44" s="223"/>
      <c r="C44" s="227"/>
      <c r="D44" s="219"/>
      <c r="E44" s="243"/>
      <c r="F44" s="236"/>
      <c r="G44" s="74"/>
      <c r="H44" s="79" t="str">
        <f>IF(G43="","",IF(G43&gt;I43,"",IF(G43&lt;I43,"","PK")))</f>
        <v/>
      </c>
      <c r="I44" s="81"/>
      <c r="J44" s="236"/>
      <c r="K44" s="231"/>
      <c r="L44" s="217"/>
      <c r="M44" s="217"/>
      <c r="N44" s="7"/>
      <c r="O44" s="225"/>
      <c r="P44" s="223"/>
      <c r="Q44" s="227"/>
      <c r="R44" s="219"/>
      <c r="S44" s="243"/>
      <c r="T44" s="236"/>
      <c r="U44" s="74"/>
      <c r="V44" s="79" t="str">
        <f>IF(U43="","",IF(U43&gt;W43,"",IF(U43&lt;W43,"","PK")))</f>
        <v/>
      </c>
      <c r="W44" s="81"/>
      <c r="X44" s="236"/>
      <c r="Y44" s="231"/>
      <c r="Z44" s="217"/>
      <c r="AA44" s="217"/>
    </row>
    <row r="45" spans="1:27" ht="10.35" customHeight="1" x14ac:dyDescent="0.1">
      <c r="A45" s="224"/>
      <c r="B45" s="222">
        <v>0.5</v>
      </c>
      <c r="C45" s="226"/>
      <c r="D45" s="221"/>
      <c r="E45" s="242"/>
      <c r="F45" s="238" t="s">
        <v>164</v>
      </c>
      <c r="G45" s="75"/>
      <c r="H45" s="70" t="s">
        <v>2</v>
      </c>
      <c r="I45" s="80"/>
      <c r="J45" s="238" t="s">
        <v>109</v>
      </c>
      <c r="K45" s="232"/>
      <c r="L45" s="216" t="s">
        <v>59</v>
      </c>
      <c r="M45" s="216" t="s">
        <v>59</v>
      </c>
      <c r="N45" s="7"/>
      <c r="O45" s="224"/>
      <c r="P45" s="222">
        <v>0.5</v>
      </c>
      <c r="Q45" s="226"/>
      <c r="R45" s="221"/>
      <c r="S45" s="242"/>
      <c r="T45" s="238" t="s">
        <v>70</v>
      </c>
      <c r="U45" s="75"/>
      <c r="V45" s="70" t="s">
        <v>2</v>
      </c>
      <c r="W45" s="80"/>
      <c r="X45" s="238" t="s">
        <v>71</v>
      </c>
      <c r="Y45" s="232"/>
      <c r="Z45" s="216" t="s">
        <v>59</v>
      </c>
      <c r="AA45" s="216" t="s">
        <v>59</v>
      </c>
    </row>
    <row r="46" spans="1:27" ht="10.35" customHeight="1" x14ac:dyDescent="0.1">
      <c r="A46" s="225"/>
      <c r="B46" s="223"/>
      <c r="C46" s="227"/>
      <c r="D46" s="219"/>
      <c r="E46" s="243"/>
      <c r="F46" s="239"/>
      <c r="G46" s="76"/>
      <c r="H46" s="79" t="str">
        <f>IF(G45="","",IF(G45&gt;I45,"",IF(G45&lt;I45,"","PK")))</f>
        <v/>
      </c>
      <c r="I46" s="81"/>
      <c r="J46" s="239"/>
      <c r="K46" s="231"/>
      <c r="L46" s="217"/>
      <c r="M46" s="217"/>
      <c r="N46" s="7"/>
      <c r="O46" s="225"/>
      <c r="P46" s="223"/>
      <c r="Q46" s="227"/>
      <c r="R46" s="219"/>
      <c r="S46" s="243"/>
      <c r="T46" s="239"/>
      <c r="U46" s="76"/>
      <c r="V46" s="79" t="str">
        <f>IF(U45="","",IF(U45&gt;W45,"",IF(U45&lt;W45,"","PK")))</f>
        <v/>
      </c>
      <c r="W46" s="81"/>
      <c r="X46" s="239"/>
      <c r="Y46" s="231"/>
      <c r="Z46" s="217"/>
      <c r="AA46" s="217"/>
    </row>
    <row r="47" spans="1:27" ht="10.35" customHeight="1" x14ac:dyDescent="0.1">
      <c r="A47" s="224">
        <v>3</v>
      </c>
      <c r="B47" s="222">
        <v>0.54166666666666663</v>
      </c>
      <c r="C47" s="226"/>
      <c r="D47" s="221" t="s">
        <v>156</v>
      </c>
      <c r="E47" s="242"/>
      <c r="F47" s="237" t="s">
        <v>108</v>
      </c>
      <c r="G47" s="77"/>
      <c r="H47" s="71" t="s">
        <v>2</v>
      </c>
      <c r="I47" s="80"/>
      <c r="J47" s="237" t="s">
        <v>110</v>
      </c>
      <c r="K47" s="233"/>
      <c r="L47" s="216" t="s">
        <v>160</v>
      </c>
      <c r="M47" s="216" t="s">
        <v>160</v>
      </c>
      <c r="N47" s="7"/>
      <c r="O47" s="224">
        <v>3</v>
      </c>
      <c r="P47" s="222">
        <v>0.54166666666666663</v>
      </c>
      <c r="Q47" s="226"/>
      <c r="R47" s="221" t="s">
        <v>157</v>
      </c>
      <c r="S47" s="242"/>
      <c r="T47" s="237" t="s">
        <v>111</v>
      </c>
      <c r="U47" s="77"/>
      <c r="V47" s="71" t="s">
        <v>2</v>
      </c>
      <c r="W47" s="80"/>
      <c r="X47" s="237" t="s">
        <v>112</v>
      </c>
      <c r="Y47" s="233"/>
      <c r="Z47" s="216" t="s">
        <v>160</v>
      </c>
      <c r="AA47" s="216" t="s">
        <v>160</v>
      </c>
    </row>
    <row r="48" spans="1:27" ht="10.35" customHeight="1" x14ac:dyDescent="0.1">
      <c r="A48" s="225"/>
      <c r="B48" s="223"/>
      <c r="C48" s="227"/>
      <c r="D48" s="219"/>
      <c r="E48" s="243"/>
      <c r="F48" s="236"/>
      <c r="G48" s="78"/>
      <c r="H48" s="79" t="str">
        <f>IF(G47="","",IF(G47&gt;I47,"",IF(G47&lt;I47,"","PK")))</f>
        <v/>
      </c>
      <c r="I48" s="81"/>
      <c r="J48" s="236"/>
      <c r="K48" s="234"/>
      <c r="L48" s="217"/>
      <c r="M48" s="217"/>
      <c r="N48" s="7"/>
      <c r="O48" s="225"/>
      <c r="P48" s="223"/>
      <c r="Q48" s="227"/>
      <c r="R48" s="219"/>
      <c r="S48" s="243"/>
      <c r="T48" s="236"/>
      <c r="U48" s="78"/>
      <c r="V48" s="79" t="str">
        <f>IF(U47="","",IF(U47&gt;W47,"",IF(U47&lt;W47,"","PK")))</f>
        <v/>
      </c>
      <c r="W48" s="81"/>
      <c r="X48" s="236"/>
      <c r="Y48" s="234"/>
      <c r="Z48" s="217"/>
      <c r="AA48" s="217"/>
    </row>
    <row r="49" spans="1:27" ht="10.35" customHeight="1" x14ac:dyDescent="0.1">
      <c r="A49" s="224"/>
      <c r="B49" s="222"/>
      <c r="C49" s="226"/>
      <c r="D49" s="221"/>
      <c r="E49" s="242"/>
      <c r="F49" s="237"/>
      <c r="G49" s="73"/>
      <c r="H49" s="71" t="s">
        <v>2</v>
      </c>
      <c r="I49" s="80"/>
      <c r="J49" s="237"/>
      <c r="K49" s="233"/>
      <c r="L49" s="216"/>
      <c r="M49" s="216"/>
      <c r="N49" s="7"/>
      <c r="O49" s="224"/>
      <c r="P49" s="222"/>
      <c r="Q49" s="226"/>
      <c r="R49" s="221"/>
      <c r="S49" s="242"/>
      <c r="T49" s="237"/>
      <c r="U49" s="73"/>
      <c r="V49" s="71" t="s">
        <v>2</v>
      </c>
      <c r="W49" s="80"/>
      <c r="X49" s="237"/>
      <c r="Y49" s="233"/>
      <c r="Z49" s="216"/>
      <c r="AA49" s="216"/>
    </row>
    <row r="50" spans="1:27" ht="10.35" customHeight="1" x14ac:dyDescent="0.1">
      <c r="A50" s="225"/>
      <c r="B50" s="223"/>
      <c r="C50" s="227"/>
      <c r="D50" s="219"/>
      <c r="E50" s="243"/>
      <c r="F50" s="236"/>
      <c r="G50" s="74"/>
      <c r="H50" s="79" t="str">
        <f>IF(G49="","",IF(G49&gt;I49,"",IF(G49&lt;I49,"","PK")))</f>
        <v/>
      </c>
      <c r="I50" s="81"/>
      <c r="J50" s="236"/>
      <c r="K50" s="234"/>
      <c r="L50" s="217"/>
      <c r="M50" s="217"/>
      <c r="N50" s="7"/>
      <c r="O50" s="225"/>
      <c r="P50" s="223"/>
      <c r="Q50" s="227"/>
      <c r="R50" s="219"/>
      <c r="S50" s="243"/>
      <c r="T50" s="236"/>
      <c r="U50" s="74"/>
      <c r="V50" s="79" t="str">
        <f>IF(U49="","",IF(U49&gt;W49,"",IF(U49&lt;W49,"","PK")))</f>
        <v/>
      </c>
      <c r="W50" s="81"/>
      <c r="X50" s="236"/>
      <c r="Y50" s="234"/>
      <c r="Z50" s="217"/>
      <c r="AA50" s="217"/>
    </row>
    <row r="51" spans="1:27" ht="10.35" customHeight="1" x14ac:dyDescent="0.1">
      <c r="A51" s="224">
        <v>4</v>
      </c>
      <c r="B51" s="222">
        <v>0.64583333333333337</v>
      </c>
      <c r="C51" s="228"/>
      <c r="D51" s="244" t="s">
        <v>0</v>
      </c>
      <c r="E51" s="242"/>
      <c r="F51" s="237" t="s">
        <v>113</v>
      </c>
      <c r="G51" s="73"/>
      <c r="H51" s="70" t="s">
        <v>2</v>
      </c>
      <c r="I51" s="80"/>
      <c r="J51" s="237" t="s">
        <v>114</v>
      </c>
      <c r="K51" s="232"/>
      <c r="L51" s="216" t="s">
        <v>160</v>
      </c>
      <c r="M51" s="216" t="s">
        <v>160</v>
      </c>
      <c r="N51" s="7"/>
      <c r="O51" s="224">
        <v>4</v>
      </c>
      <c r="P51" s="222">
        <v>0.64583333333333337</v>
      </c>
      <c r="Q51" s="228"/>
      <c r="R51" s="221" t="s">
        <v>29</v>
      </c>
      <c r="S51" s="242"/>
      <c r="T51" s="237" t="s">
        <v>72</v>
      </c>
      <c r="U51" s="73"/>
      <c r="V51" s="70" t="s">
        <v>2</v>
      </c>
      <c r="W51" s="80"/>
      <c r="X51" s="237" t="s">
        <v>73</v>
      </c>
      <c r="Y51" s="232"/>
      <c r="Z51" s="216" t="s">
        <v>160</v>
      </c>
      <c r="AA51" s="216" t="s">
        <v>160</v>
      </c>
    </row>
    <row r="52" spans="1:27" ht="10.35" customHeight="1" x14ac:dyDescent="0.1">
      <c r="A52" s="225"/>
      <c r="B52" s="223"/>
      <c r="C52" s="229"/>
      <c r="D52" s="245"/>
      <c r="E52" s="243"/>
      <c r="F52" s="236"/>
      <c r="G52" s="74"/>
      <c r="H52" s="81" t="str">
        <f>IF(G51="","",IF(G51&gt;I51,"",IF(G51&lt;I51,"","PK")))</f>
        <v/>
      </c>
      <c r="I52" s="81"/>
      <c r="J52" s="236"/>
      <c r="K52" s="231"/>
      <c r="L52" s="217"/>
      <c r="M52" s="217"/>
      <c r="N52" s="7"/>
      <c r="O52" s="225"/>
      <c r="P52" s="223"/>
      <c r="Q52" s="229"/>
      <c r="R52" s="219"/>
      <c r="S52" s="243"/>
      <c r="T52" s="236"/>
      <c r="U52" s="74"/>
      <c r="V52" s="81" t="str">
        <f>IF(U51="","",IF(U51&gt;W51,"",IF(U51&lt;W51,"","PK")))</f>
        <v/>
      </c>
      <c r="W52" s="81"/>
      <c r="X52" s="236"/>
      <c r="Y52" s="231"/>
      <c r="Z52" s="217"/>
      <c r="AA52" s="217"/>
    </row>
    <row r="53" spans="1:27" customFormat="1" ht="13.35" customHeight="1" x14ac:dyDescent="0.1">
      <c r="A53" s="83"/>
      <c r="B53" s="83"/>
      <c r="O53" s="68"/>
    </row>
    <row r="54" spans="1:27" customFormat="1" ht="13.35" customHeight="1" x14ac:dyDescent="0.1">
      <c r="A54" s="83"/>
      <c r="B54" s="83"/>
      <c r="O54" s="68"/>
    </row>
    <row r="55" spans="1:27" customFormat="1" ht="13.35" customHeight="1" x14ac:dyDescent="0.1">
      <c r="A55" s="83"/>
      <c r="B55" s="83"/>
      <c r="O55" s="68"/>
    </row>
    <row r="56" spans="1:27" customFormat="1" ht="13.35" customHeight="1" x14ac:dyDescent="0.1">
      <c r="A56" s="83"/>
      <c r="B56" s="83"/>
      <c r="O56" s="68"/>
    </row>
    <row r="57" spans="1:27" customFormat="1" ht="13.35" customHeight="1" x14ac:dyDescent="0.1">
      <c r="A57" s="83"/>
      <c r="B57" s="83"/>
      <c r="O57" s="68"/>
    </row>
    <row r="58" spans="1:27" customFormat="1" ht="27.75" customHeight="1" x14ac:dyDescent="0.1">
      <c r="A58" s="68"/>
      <c r="O58" s="68"/>
    </row>
    <row r="59" spans="1:27" customFormat="1" ht="27.75" customHeight="1" x14ac:dyDescent="0.1">
      <c r="A59" s="68"/>
      <c r="O59" s="68"/>
    </row>
    <row r="60" spans="1:27" customFormat="1" ht="27.75" customHeight="1" x14ac:dyDescent="0.1">
      <c r="A60" s="68"/>
      <c r="O60" s="68"/>
    </row>
    <row r="61" spans="1:27" customFormat="1" ht="27.75" customHeight="1" x14ac:dyDescent="0.1">
      <c r="A61" s="68"/>
      <c r="O61" s="68"/>
    </row>
    <row r="62" spans="1:27" customFormat="1" ht="17.100000000000001" customHeight="1" x14ac:dyDescent="0.1">
      <c r="A62" s="68"/>
      <c r="O62" s="68"/>
    </row>
    <row r="63" spans="1:27" customFormat="1" ht="17.100000000000001" customHeight="1" x14ac:dyDescent="0.1">
      <c r="A63" s="68"/>
      <c r="O63" s="68"/>
    </row>
    <row r="64" spans="1:27" customFormat="1" ht="18" customHeight="1" x14ac:dyDescent="0.1">
      <c r="A64" s="68"/>
      <c r="O64" s="68"/>
    </row>
    <row r="65" spans="1:15" customFormat="1" ht="18" customHeight="1" x14ac:dyDescent="0.1">
      <c r="A65" s="68"/>
      <c r="O65" s="68"/>
    </row>
    <row r="66" spans="1:15" customFormat="1" ht="17.25" customHeight="1" x14ac:dyDescent="0.1">
      <c r="A66" s="68"/>
      <c r="O66" s="68"/>
    </row>
    <row r="67" spans="1:15" customFormat="1" x14ac:dyDescent="0.1">
      <c r="A67" s="68"/>
      <c r="O67" s="68"/>
    </row>
    <row r="68" spans="1:15" customFormat="1" x14ac:dyDescent="0.1">
      <c r="A68" s="68"/>
      <c r="O68" s="68"/>
    </row>
    <row r="69" spans="1:15" customFormat="1" x14ac:dyDescent="0.1">
      <c r="A69" s="68"/>
      <c r="O69" s="68"/>
    </row>
    <row r="70" spans="1:15" customFormat="1" x14ac:dyDescent="0.1">
      <c r="A70" s="68"/>
      <c r="O70" s="68"/>
    </row>
    <row r="71" spans="1:15" customFormat="1" x14ac:dyDescent="0.1">
      <c r="A71" s="68"/>
      <c r="O71" s="68"/>
    </row>
    <row r="72" spans="1:15" customFormat="1" x14ac:dyDescent="0.1">
      <c r="A72" s="68"/>
      <c r="O72" s="68"/>
    </row>
    <row r="73" spans="1:15" customFormat="1" x14ac:dyDescent="0.1">
      <c r="A73" s="68"/>
      <c r="O73" s="68"/>
    </row>
    <row r="74" spans="1:15" customFormat="1" x14ac:dyDescent="0.1">
      <c r="A74" s="68"/>
      <c r="O74" s="68"/>
    </row>
    <row r="75" spans="1:15" customFormat="1" x14ac:dyDescent="0.1">
      <c r="A75" s="68"/>
      <c r="O75" s="68"/>
    </row>
    <row r="76" spans="1:15" customFormat="1" x14ac:dyDescent="0.1">
      <c r="A76" s="68"/>
      <c r="O76" s="68"/>
    </row>
    <row r="77" spans="1:15" customFormat="1" x14ac:dyDescent="0.1">
      <c r="A77" s="68"/>
      <c r="O77" s="68"/>
    </row>
    <row r="78" spans="1:15" customFormat="1" x14ac:dyDescent="0.1">
      <c r="A78" s="68"/>
      <c r="O78" s="68"/>
    </row>
    <row r="79" spans="1:15" customFormat="1" x14ac:dyDescent="0.1">
      <c r="A79" s="68"/>
      <c r="O79" s="68"/>
    </row>
    <row r="80" spans="1:15" customFormat="1" x14ac:dyDescent="0.1">
      <c r="A80" s="68"/>
      <c r="O80" s="68"/>
    </row>
    <row r="81" spans="1:15" customFormat="1" x14ac:dyDescent="0.1">
      <c r="A81" s="68"/>
      <c r="O81" s="68"/>
    </row>
    <row r="82" spans="1:15" customFormat="1" x14ac:dyDescent="0.1">
      <c r="A82" s="68"/>
      <c r="O82" s="68"/>
    </row>
    <row r="83" spans="1:15" customFormat="1" x14ac:dyDescent="0.1">
      <c r="A83" s="68"/>
      <c r="O83" s="68"/>
    </row>
    <row r="84" spans="1:15" customFormat="1" x14ac:dyDescent="0.1">
      <c r="A84" s="68"/>
      <c r="O84" s="68"/>
    </row>
    <row r="85" spans="1:15" customFormat="1" x14ac:dyDescent="0.1">
      <c r="A85" s="68"/>
      <c r="O85" s="68"/>
    </row>
    <row r="86" spans="1:15" customFormat="1" x14ac:dyDescent="0.1">
      <c r="A86" s="68"/>
      <c r="O86" s="68"/>
    </row>
    <row r="87" spans="1:15" customFormat="1" x14ac:dyDescent="0.1">
      <c r="A87" s="68"/>
      <c r="O87" s="68"/>
    </row>
    <row r="88" spans="1:15" customFormat="1" x14ac:dyDescent="0.1">
      <c r="A88" s="68"/>
      <c r="O88" s="68"/>
    </row>
  </sheetData>
  <mergeCells count="356">
    <mergeCell ref="A1:AA1"/>
    <mergeCell ref="Z29:Z30"/>
    <mergeCell ref="AA29:AA30"/>
    <mergeCell ref="F14:F15"/>
    <mergeCell ref="T14:T15"/>
    <mergeCell ref="F29:F30"/>
    <mergeCell ref="T29:T30"/>
    <mergeCell ref="A14:A15"/>
    <mergeCell ref="B14:B15"/>
    <mergeCell ref="D14:D15"/>
    <mergeCell ref="J14:J15"/>
    <mergeCell ref="L14:L15"/>
    <mergeCell ref="M14:M15"/>
    <mergeCell ref="A29:A30"/>
    <mergeCell ref="B29:B30"/>
    <mergeCell ref="D29:D30"/>
    <mergeCell ref="J29:J30"/>
    <mergeCell ref="L29:L30"/>
    <mergeCell ref="M29:M30"/>
    <mergeCell ref="O29:O30"/>
    <mergeCell ref="P29:P30"/>
    <mergeCell ref="R29:R30"/>
    <mergeCell ref="E25:E26"/>
    <mergeCell ref="D25:D26"/>
    <mergeCell ref="X4:AA4"/>
    <mergeCell ref="X37:AA37"/>
    <mergeCell ref="O12:O13"/>
    <mergeCell ref="P12:P13"/>
    <mergeCell ref="O16:O17"/>
    <mergeCell ref="P16:P17"/>
    <mergeCell ref="O18:O19"/>
    <mergeCell ref="P18:P19"/>
    <mergeCell ref="Y16:Y17"/>
    <mergeCell ref="Y18:Y19"/>
    <mergeCell ref="X18:X19"/>
    <mergeCell ref="X16:X17"/>
    <mergeCell ref="T18:T19"/>
    <mergeCell ref="R18:R19"/>
    <mergeCell ref="R16:R17"/>
    <mergeCell ref="Z14:Z15"/>
    <mergeCell ref="AA14:AA15"/>
    <mergeCell ref="X29:X30"/>
    <mergeCell ref="S16:S17"/>
    <mergeCell ref="S18:S19"/>
    <mergeCell ref="R12:R13"/>
    <mergeCell ref="R8:R9"/>
    <mergeCell ref="Q8:Q9"/>
    <mergeCell ref="Z10:Z11"/>
    <mergeCell ref="D12:D13"/>
    <mergeCell ref="R14:R15"/>
    <mergeCell ref="B7:C7"/>
    <mergeCell ref="P7:Q7"/>
    <mergeCell ref="B22:C22"/>
    <mergeCell ref="P22:Q22"/>
    <mergeCell ref="B40:C40"/>
    <mergeCell ref="P40:Q40"/>
    <mergeCell ref="C18:C19"/>
    <mergeCell ref="C16:C17"/>
    <mergeCell ref="C12:C13"/>
    <mergeCell ref="C10:C11"/>
    <mergeCell ref="C8:C9"/>
    <mergeCell ref="D18:D19"/>
    <mergeCell ref="D16:D17"/>
    <mergeCell ref="L18:L19"/>
    <mergeCell ref="D10:D11"/>
    <mergeCell ref="D8:D9"/>
    <mergeCell ref="O8:O9"/>
    <mergeCell ref="P8:P9"/>
    <mergeCell ref="O14:O15"/>
    <mergeCell ref="P14:P15"/>
    <mergeCell ref="E18:E19"/>
    <mergeCell ref="E16:E17"/>
    <mergeCell ref="J8:J9"/>
    <mergeCell ref="F8:F9"/>
    <mergeCell ref="E8:E9"/>
    <mergeCell ref="F18:F19"/>
    <mergeCell ref="F12:F13"/>
    <mergeCell ref="J10:J11"/>
    <mergeCell ref="J12:J13"/>
    <mergeCell ref="E10:E11"/>
    <mergeCell ref="F16:F17"/>
    <mergeCell ref="E12:E13"/>
    <mergeCell ref="F10:F11"/>
    <mergeCell ref="J16:J17"/>
    <mergeCell ref="A8:A9"/>
    <mergeCell ref="B18:B19"/>
    <mergeCell ref="B16:B17"/>
    <mergeCell ref="B12:B13"/>
    <mergeCell ref="B10:B11"/>
    <mergeCell ref="B8:B9"/>
    <mergeCell ref="A18:A19"/>
    <mergeCell ref="A16:A17"/>
    <mergeCell ref="A12:A13"/>
    <mergeCell ref="A10:A11"/>
    <mergeCell ref="AA10:AA11"/>
    <mergeCell ref="K8:K9"/>
    <mergeCell ref="Q12:Q13"/>
    <mergeCell ref="Q18:Q19"/>
    <mergeCell ref="O10:O11"/>
    <mergeCell ref="P10:P11"/>
    <mergeCell ref="Z8:Z9"/>
    <mergeCell ref="AA8:AA9"/>
    <mergeCell ref="S8:S9"/>
    <mergeCell ref="Y8:Y9"/>
    <mergeCell ref="X8:X9"/>
    <mergeCell ref="T8:T9"/>
    <mergeCell ref="T12:T13"/>
    <mergeCell ref="Y12:Y13"/>
    <mergeCell ref="S10:S11"/>
    <mergeCell ref="T10:T11"/>
    <mergeCell ref="T16:T17"/>
    <mergeCell ref="Q16:Q17"/>
    <mergeCell ref="M18:M19"/>
    <mergeCell ref="M8:M9"/>
    <mergeCell ref="L8:L9"/>
    <mergeCell ref="Z16:Z17"/>
    <mergeCell ref="AA16:AA17"/>
    <mergeCell ref="M10:M11"/>
    <mergeCell ref="K18:K19"/>
    <mergeCell ref="K16:K17"/>
    <mergeCell ref="K10:K11"/>
    <mergeCell ref="Y10:Y11"/>
    <mergeCell ref="L12:L13"/>
    <mergeCell ref="M12:M13"/>
    <mergeCell ref="J18:J19"/>
    <mergeCell ref="X12:X13"/>
    <mergeCell ref="X10:X11"/>
    <mergeCell ref="S12:S13"/>
    <mergeCell ref="X14:X15"/>
    <mergeCell ref="R10:R11"/>
    <mergeCell ref="L16:L17"/>
    <mergeCell ref="L10:L11"/>
    <mergeCell ref="M16:M17"/>
    <mergeCell ref="Q10:Q11"/>
    <mergeCell ref="Z18:Z19"/>
    <mergeCell ref="AA18:AA19"/>
    <mergeCell ref="Z12:Z13"/>
    <mergeCell ref="AA12:AA13"/>
    <mergeCell ref="A31:A32"/>
    <mergeCell ref="F27:F28"/>
    <mergeCell ref="A23:A24"/>
    <mergeCell ref="R25:R26"/>
    <mergeCell ref="R23:R24"/>
    <mergeCell ref="J27:J28"/>
    <mergeCell ref="K23:K24"/>
    <mergeCell ref="R27:R28"/>
    <mergeCell ref="K27:K28"/>
    <mergeCell ref="P23:P24"/>
    <mergeCell ref="Q23:Q24"/>
    <mergeCell ref="P25:P26"/>
    <mergeCell ref="Q25:Q26"/>
    <mergeCell ref="P27:P28"/>
    <mergeCell ref="Q27:Q28"/>
    <mergeCell ref="C31:C32"/>
    <mergeCell ref="AA23:AA24"/>
    <mergeCell ref="Y27:Y28"/>
    <mergeCell ref="X27:X28"/>
    <mergeCell ref="Z25:Z26"/>
    <mergeCell ref="A33:A34"/>
    <mergeCell ref="O31:O32"/>
    <mergeCell ref="O33:O34"/>
    <mergeCell ref="D31:D32"/>
    <mergeCell ref="E31:E32"/>
    <mergeCell ref="K25:K26"/>
    <mergeCell ref="A25:A26"/>
    <mergeCell ref="A27:A28"/>
    <mergeCell ref="L23:L24"/>
    <mergeCell ref="M23:M24"/>
    <mergeCell ref="L25:L26"/>
    <mergeCell ref="M25:M26"/>
    <mergeCell ref="L27:L28"/>
    <mergeCell ref="B23:B24"/>
    <mergeCell ref="C23:C24"/>
    <mergeCell ref="B25:B26"/>
    <mergeCell ref="C25:C26"/>
    <mergeCell ref="B27:B28"/>
    <mergeCell ref="C27:C28"/>
    <mergeCell ref="F33:F34"/>
    <mergeCell ref="B31:B32"/>
    <mergeCell ref="L33:L34"/>
    <mergeCell ref="M33:M34"/>
    <mergeCell ref="B33:B34"/>
    <mergeCell ref="C33:C34"/>
    <mergeCell ref="AA31:AA32"/>
    <mergeCell ref="J31:J32"/>
    <mergeCell ref="J33:J34"/>
    <mergeCell ref="S31:S32"/>
    <mergeCell ref="K33:K34"/>
    <mergeCell ref="Y31:Y32"/>
    <mergeCell ref="R31:R32"/>
    <mergeCell ref="P31:P32"/>
    <mergeCell ref="Q31:Q32"/>
    <mergeCell ref="Z31:Z32"/>
    <mergeCell ref="T31:T32"/>
    <mergeCell ref="K31:K32"/>
    <mergeCell ref="L31:L32"/>
    <mergeCell ref="M31:M32"/>
    <mergeCell ref="R33:R34"/>
    <mergeCell ref="P33:P34"/>
    <mergeCell ref="Q33:Q34"/>
    <mergeCell ref="S33:S34"/>
    <mergeCell ref="AA25:AA26"/>
    <mergeCell ref="Z27:Z28"/>
    <mergeCell ref="AA27:AA28"/>
    <mergeCell ref="Z33:Z34"/>
    <mergeCell ref="AA33:AA34"/>
    <mergeCell ref="Y25:Y26"/>
    <mergeCell ref="Y33:Y34"/>
    <mergeCell ref="X33:X34"/>
    <mergeCell ref="T33:T34"/>
    <mergeCell ref="S25:S26"/>
    <mergeCell ref="S27:S28"/>
    <mergeCell ref="X31:X32"/>
    <mergeCell ref="Z23:Z24"/>
    <mergeCell ref="X25:X26"/>
    <mergeCell ref="X23:X24"/>
    <mergeCell ref="T27:T28"/>
    <mergeCell ref="T25:T26"/>
    <mergeCell ref="T23:T24"/>
    <mergeCell ref="Y23:Y24"/>
    <mergeCell ref="S23:S24"/>
    <mergeCell ref="A41:A42"/>
    <mergeCell ref="A43:A44"/>
    <mergeCell ref="A45:A46"/>
    <mergeCell ref="P41:P42"/>
    <mergeCell ref="Q41:Q42"/>
    <mergeCell ref="P43:P44"/>
    <mergeCell ref="Q43:Q44"/>
    <mergeCell ref="P45:P46"/>
    <mergeCell ref="Q45:Q46"/>
    <mergeCell ref="J41:J42"/>
    <mergeCell ref="F41:F42"/>
    <mergeCell ref="D41:D42"/>
    <mergeCell ref="E41:E42"/>
    <mergeCell ref="E43:E44"/>
    <mergeCell ref="B41:B42"/>
    <mergeCell ref="B43:B44"/>
    <mergeCell ref="B45:B46"/>
    <mergeCell ref="C41:C42"/>
    <mergeCell ref="C43:C44"/>
    <mergeCell ref="C45:C46"/>
    <mergeCell ref="D43:D44"/>
    <mergeCell ref="E45:E46"/>
    <mergeCell ref="O45:O46"/>
    <mergeCell ref="O47:O48"/>
    <mergeCell ref="L41:L42"/>
    <mergeCell ref="D23:D24"/>
    <mergeCell ref="D27:D28"/>
    <mergeCell ref="E27:E28"/>
    <mergeCell ref="O23:O24"/>
    <mergeCell ref="O25:O26"/>
    <mergeCell ref="O27:O28"/>
    <mergeCell ref="F23:F24"/>
    <mergeCell ref="F25:F26"/>
    <mergeCell ref="D33:D34"/>
    <mergeCell ref="E33:E34"/>
    <mergeCell ref="F31:F32"/>
    <mergeCell ref="J25:J26"/>
    <mergeCell ref="J23:J24"/>
    <mergeCell ref="M27:M28"/>
    <mergeCell ref="E23:E24"/>
    <mergeCell ref="D51:D52"/>
    <mergeCell ref="D49:D50"/>
    <mergeCell ref="D47:D48"/>
    <mergeCell ref="D45:D46"/>
    <mergeCell ref="E49:E50"/>
    <mergeCell ref="E51:E52"/>
    <mergeCell ref="B49:B50"/>
    <mergeCell ref="C49:C50"/>
    <mergeCell ref="B51:B52"/>
    <mergeCell ref="C51:C52"/>
    <mergeCell ref="C47:C48"/>
    <mergeCell ref="E47:E48"/>
    <mergeCell ref="S47:S48"/>
    <mergeCell ref="S49:S50"/>
    <mergeCell ref="S51:S52"/>
    <mergeCell ref="X43:X44"/>
    <mergeCell ref="A47:A48"/>
    <mergeCell ref="A49:A50"/>
    <mergeCell ref="A51:A52"/>
    <mergeCell ref="K41:K42"/>
    <mergeCell ref="K43:K44"/>
    <mergeCell ref="K45:K46"/>
    <mergeCell ref="K47:K48"/>
    <mergeCell ref="K49:K50"/>
    <mergeCell ref="K51:K52"/>
    <mergeCell ref="F51:F52"/>
    <mergeCell ref="F49:F50"/>
    <mergeCell ref="F47:F48"/>
    <mergeCell ref="F45:F46"/>
    <mergeCell ref="F43:F44"/>
    <mergeCell ref="J51:J52"/>
    <mergeCell ref="J49:J50"/>
    <mergeCell ref="J47:J48"/>
    <mergeCell ref="J45:J46"/>
    <mergeCell ref="J43:J44"/>
    <mergeCell ref="B47:B48"/>
    <mergeCell ref="AA51:AA52"/>
    <mergeCell ref="Z45:Z46"/>
    <mergeCell ref="AA45:AA46"/>
    <mergeCell ref="Z47:Z48"/>
    <mergeCell ref="AA47:AA48"/>
    <mergeCell ref="Z49:Z50"/>
    <mergeCell ref="AA49:AA50"/>
    <mergeCell ref="Z41:Z42"/>
    <mergeCell ref="AA41:AA42"/>
    <mergeCell ref="Z43:Z44"/>
    <mergeCell ref="AA43:AA44"/>
    <mergeCell ref="Y41:Y42"/>
    <mergeCell ref="Y43:Y44"/>
    <mergeCell ref="Y45:Y46"/>
    <mergeCell ref="Y47:Y48"/>
    <mergeCell ref="Y49:Y50"/>
    <mergeCell ref="R51:R52"/>
    <mergeCell ref="R49:R50"/>
    <mergeCell ref="R47:R48"/>
    <mergeCell ref="Z51:Z52"/>
    <mergeCell ref="X41:X42"/>
    <mergeCell ref="T51:T52"/>
    <mergeCell ref="T49:T50"/>
    <mergeCell ref="T47:T48"/>
    <mergeCell ref="T45:T46"/>
    <mergeCell ref="T43:T44"/>
    <mergeCell ref="T41:T42"/>
    <mergeCell ref="S41:S42"/>
    <mergeCell ref="Y51:Y52"/>
    <mergeCell ref="X51:X52"/>
    <mergeCell ref="X49:X50"/>
    <mergeCell ref="X47:X48"/>
    <mergeCell ref="X45:X46"/>
    <mergeCell ref="S43:S44"/>
    <mergeCell ref="S45:S46"/>
    <mergeCell ref="L51:L52"/>
    <mergeCell ref="L49:L50"/>
    <mergeCell ref="L47:L48"/>
    <mergeCell ref="L45:L46"/>
    <mergeCell ref="L43:L44"/>
    <mergeCell ref="R41:R42"/>
    <mergeCell ref="M51:M52"/>
    <mergeCell ref="M49:M50"/>
    <mergeCell ref="M47:M48"/>
    <mergeCell ref="M45:M46"/>
    <mergeCell ref="M43:M44"/>
    <mergeCell ref="M41:M42"/>
    <mergeCell ref="R45:R46"/>
    <mergeCell ref="R43:R44"/>
    <mergeCell ref="P51:P52"/>
    <mergeCell ref="P49:P50"/>
    <mergeCell ref="O49:O50"/>
    <mergeCell ref="O51:O52"/>
    <mergeCell ref="Q49:Q50"/>
    <mergeCell ref="Q51:Q52"/>
    <mergeCell ref="O41:O42"/>
    <mergeCell ref="P47:P48"/>
    <mergeCell ref="Q47:Q48"/>
    <mergeCell ref="O43:O44"/>
  </mergeCells>
  <phoneticPr fontId="1"/>
  <pageMargins left="0.35" right="0.12" top="0.13" bottom="0.12" header="0.12" footer="0.12"/>
  <pageSetup paperSize="9" scale="94" orientation="landscape" horizontalDpi="4294967292" verticalDpi="4294967292"/>
  <colBreaks count="1" manualBreakCount="1">
    <brk id="27" max="1048575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G24"/>
  <sheetViews>
    <sheetView showGridLines="0" topLeftCell="A2" zoomScale="160" zoomScaleNormal="160" zoomScalePageLayoutView="200" workbookViewId="0">
      <selection activeCell="C16" sqref="C16"/>
    </sheetView>
  </sheetViews>
  <sheetFormatPr defaultColWidth="8.86328125" defaultRowHeight="13.5" x14ac:dyDescent="0.1"/>
  <cols>
    <col min="1" max="1" width="2.453125" customWidth="1"/>
    <col min="3" max="3" width="21.81640625" customWidth="1"/>
    <col min="4" max="4" width="4.49609375" customWidth="1"/>
    <col min="5" max="5" width="4.08984375" customWidth="1"/>
    <col min="6" max="6" width="23.86328125" customWidth="1"/>
  </cols>
  <sheetData>
    <row r="1" spans="2:7" ht="20.100000000000001" hidden="1" customHeight="1" x14ac:dyDescent="0.1">
      <c r="B1" s="21">
        <v>1</v>
      </c>
      <c r="C1" s="19"/>
      <c r="E1" s="177"/>
      <c r="F1" s="20"/>
      <c r="G1">
        <v>1</v>
      </c>
    </row>
    <row r="2" spans="2:7" ht="20.100000000000001" customHeight="1" x14ac:dyDescent="0.1">
      <c r="B2" s="21">
        <v>1</v>
      </c>
      <c r="C2" s="19" t="s">
        <v>179</v>
      </c>
      <c r="E2" s="263" t="s">
        <v>88</v>
      </c>
      <c r="F2" s="19" t="s">
        <v>126</v>
      </c>
      <c r="G2">
        <v>1</v>
      </c>
    </row>
    <row r="3" spans="2:7" ht="20.100000000000001" customHeight="1" x14ac:dyDescent="0.1">
      <c r="B3" s="21">
        <v>2</v>
      </c>
      <c r="C3" s="20" t="s">
        <v>118</v>
      </c>
      <c r="E3" s="264"/>
      <c r="F3" s="19" t="s">
        <v>127</v>
      </c>
      <c r="G3">
        <v>2</v>
      </c>
    </row>
    <row r="4" spans="2:7" ht="20.100000000000001" customHeight="1" x14ac:dyDescent="0.1">
      <c r="B4" s="21">
        <v>3</v>
      </c>
      <c r="C4" s="19" t="s">
        <v>126</v>
      </c>
      <c r="E4" s="265" t="s">
        <v>30</v>
      </c>
      <c r="F4" s="19" t="s">
        <v>89</v>
      </c>
      <c r="G4">
        <v>3</v>
      </c>
    </row>
    <row r="5" spans="2:7" ht="20.100000000000001" customHeight="1" x14ac:dyDescent="0.1">
      <c r="B5" s="21">
        <v>4</v>
      </c>
      <c r="C5" s="19" t="s">
        <v>92</v>
      </c>
      <c r="E5" s="263"/>
      <c r="F5" s="19" t="s">
        <v>128</v>
      </c>
      <c r="G5">
        <v>4</v>
      </c>
    </row>
    <row r="6" spans="2:7" ht="20.100000000000001" customHeight="1" x14ac:dyDescent="0.1">
      <c r="B6" s="21">
        <v>5</v>
      </c>
      <c r="C6" s="19" t="s">
        <v>180</v>
      </c>
      <c r="E6" s="263"/>
      <c r="F6" s="19" t="s">
        <v>129</v>
      </c>
      <c r="G6">
        <v>5</v>
      </c>
    </row>
    <row r="7" spans="2:7" ht="20.100000000000001" customHeight="1" x14ac:dyDescent="0.1">
      <c r="B7" s="21">
        <v>6</v>
      </c>
      <c r="C7" s="19" t="s">
        <v>97</v>
      </c>
      <c r="E7" s="263"/>
      <c r="F7" s="19" t="s">
        <v>130</v>
      </c>
      <c r="G7">
        <v>6</v>
      </c>
    </row>
    <row r="8" spans="2:7" ht="20.100000000000001" customHeight="1" x14ac:dyDescent="0.1">
      <c r="B8" s="21">
        <v>7</v>
      </c>
      <c r="C8" s="19" t="s">
        <v>127</v>
      </c>
      <c r="E8" s="264"/>
      <c r="F8" s="19" t="s">
        <v>131</v>
      </c>
      <c r="G8">
        <v>7</v>
      </c>
    </row>
    <row r="9" spans="2:7" ht="20.100000000000001" customHeight="1" x14ac:dyDescent="0.1">
      <c r="B9" s="21">
        <v>8</v>
      </c>
      <c r="C9" s="19" t="s">
        <v>94</v>
      </c>
      <c r="E9" s="262" t="s">
        <v>41</v>
      </c>
      <c r="F9" s="19" t="s">
        <v>90</v>
      </c>
      <c r="G9">
        <v>8</v>
      </c>
    </row>
    <row r="10" spans="2:7" ht="20.100000000000001" customHeight="1" x14ac:dyDescent="0.1">
      <c r="B10" s="21">
        <v>9</v>
      </c>
      <c r="C10" s="19" t="s">
        <v>93</v>
      </c>
      <c r="E10" s="262"/>
      <c r="F10" s="19" t="s">
        <v>91</v>
      </c>
      <c r="G10">
        <v>9</v>
      </c>
    </row>
    <row r="11" spans="2:7" ht="20.100000000000001" customHeight="1" x14ac:dyDescent="0.1">
      <c r="B11" s="21">
        <v>10</v>
      </c>
      <c r="C11" s="20" t="s">
        <v>134</v>
      </c>
      <c r="E11" s="262"/>
      <c r="F11" s="19" t="s">
        <v>92</v>
      </c>
      <c r="G11">
        <v>10</v>
      </c>
    </row>
    <row r="12" spans="2:7" ht="20.100000000000001" customHeight="1" x14ac:dyDescent="0.1">
      <c r="B12" s="21">
        <v>11</v>
      </c>
      <c r="C12" s="19" t="s">
        <v>181</v>
      </c>
      <c r="E12" s="262"/>
      <c r="F12" s="19" t="s">
        <v>93</v>
      </c>
      <c r="G12">
        <v>11</v>
      </c>
    </row>
    <row r="13" spans="2:7" ht="20.100000000000001" customHeight="1" x14ac:dyDescent="0.1">
      <c r="B13" s="21">
        <v>12</v>
      </c>
      <c r="C13" s="19" t="s">
        <v>132</v>
      </c>
      <c r="E13" s="262"/>
      <c r="F13" s="19" t="s">
        <v>94</v>
      </c>
      <c r="G13">
        <v>12</v>
      </c>
    </row>
    <row r="14" spans="2:7" ht="20.100000000000001" customHeight="1" x14ac:dyDescent="0.1">
      <c r="B14" s="21">
        <v>13</v>
      </c>
      <c r="C14" s="19" t="s">
        <v>182</v>
      </c>
      <c r="E14" s="266" t="s">
        <v>40</v>
      </c>
      <c r="F14" s="19" t="s">
        <v>132</v>
      </c>
      <c r="G14">
        <v>13</v>
      </c>
    </row>
    <row r="15" spans="2:7" ht="20.100000000000001" customHeight="1" x14ac:dyDescent="0.1">
      <c r="B15" s="21">
        <v>14</v>
      </c>
      <c r="C15" s="19" t="s">
        <v>185</v>
      </c>
      <c r="E15" s="266"/>
      <c r="F15" s="19" t="s">
        <v>133</v>
      </c>
      <c r="G15">
        <v>14</v>
      </c>
    </row>
    <row r="16" spans="2:7" ht="20.100000000000001" customHeight="1" x14ac:dyDescent="0.1">
      <c r="B16" s="21">
        <v>15</v>
      </c>
      <c r="C16" s="19" t="s">
        <v>183</v>
      </c>
      <c r="E16" s="266"/>
      <c r="F16" s="20" t="s">
        <v>118</v>
      </c>
      <c r="G16">
        <v>15</v>
      </c>
    </row>
    <row r="17" spans="2:7" ht="20.100000000000001" customHeight="1" x14ac:dyDescent="0.1">
      <c r="B17" s="21">
        <v>16</v>
      </c>
      <c r="C17" s="19" t="s">
        <v>151</v>
      </c>
      <c r="E17" s="266"/>
      <c r="F17" s="20" t="s">
        <v>134</v>
      </c>
      <c r="G17">
        <v>16</v>
      </c>
    </row>
    <row r="18" spans="2:7" ht="20.100000000000001" customHeight="1" x14ac:dyDescent="0.1">
      <c r="B18" s="21">
        <v>17</v>
      </c>
      <c r="C18" s="19" t="s">
        <v>135</v>
      </c>
      <c r="E18" s="265" t="s">
        <v>53</v>
      </c>
      <c r="F18" s="19" t="s">
        <v>135</v>
      </c>
      <c r="G18">
        <v>17</v>
      </c>
    </row>
    <row r="19" spans="2:7" ht="20.100000000000001" customHeight="1" x14ac:dyDescent="0.1">
      <c r="B19" s="21">
        <v>18</v>
      </c>
      <c r="C19" s="19" t="s">
        <v>150</v>
      </c>
      <c r="E19" s="264"/>
      <c r="F19" s="19" t="s">
        <v>119</v>
      </c>
      <c r="G19">
        <v>18</v>
      </c>
    </row>
    <row r="20" spans="2:7" ht="20.100000000000001" customHeight="1" x14ac:dyDescent="0.1">
      <c r="B20" s="21">
        <v>19</v>
      </c>
      <c r="C20" s="19" t="s">
        <v>119</v>
      </c>
      <c r="E20" s="262" t="s">
        <v>98</v>
      </c>
      <c r="F20" s="19" t="s">
        <v>95</v>
      </c>
      <c r="G20">
        <v>19</v>
      </c>
    </row>
    <row r="21" spans="2:7" ht="20.100000000000001" customHeight="1" x14ac:dyDescent="0.1">
      <c r="B21" s="21">
        <v>20</v>
      </c>
      <c r="C21" s="19" t="s">
        <v>133</v>
      </c>
      <c r="E21" s="262"/>
      <c r="F21" s="19" t="s">
        <v>96</v>
      </c>
      <c r="G21">
        <v>20</v>
      </c>
    </row>
    <row r="22" spans="2:7" ht="20.100000000000001" customHeight="1" x14ac:dyDescent="0.1">
      <c r="B22" s="21">
        <v>21</v>
      </c>
      <c r="C22" s="19" t="s">
        <v>184</v>
      </c>
      <c r="E22" s="262"/>
      <c r="F22" s="19" t="s">
        <v>97</v>
      </c>
      <c r="G22">
        <v>21</v>
      </c>
    </row>
    <row r="23" spans="2:7" ht="20.100000000000001" customHeight="1" x14ac:dyDescent="0.1">
      <c r="G23">
        <v>22</v>
      </c>
    </row>
    <row r="24" spans="2:7" x14ac:dyDescent="0.1">
      <c r="F24" t="s">
        <v>136</v>
      </c>
      <c r="G24">
        <v>23</v>
      </c>
    </row>
  </sheetData>
  <mergeCells count="6">
    <mergeCell ref="E20:E22"/>
    <mergeCell ref="E2:E3"/>
    <mergeCell ref="E4:E8"/>
    <mergeCell ref="E9:E13"/>
    <mergeCell ref="E14:E17"/>
    <mergeCell ref="E18:E19"/>
  </mergeCells>
  <phoneticPr fontId="1"/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ColWidth="12.81640625" defaultRowHeight="13.5" x14ac:dyDescent="0.1"/>
  <sheetData/>
  <phoneticPr fontId="1"/>
  <pageMargins left="0.7" right="0.7" top="0.75" bottom="0.75" header="0.3" footer="0.3"/>
  <pageSetup paperSize="9" orientation="portrait" horizontalDpi="0" verticalDpi="0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</vt:i4>
      </vt:variant>
    </vt:vector>
  </HeadingPairs>
  <TitlesOfParts>
    <vt:vector size="6" baseType="lpstr">
      <vt:lpstr>大会実施方法</vt:lpstr>
      <vt:lpstr>ﾄｰﾅﾒﾝﾄ表</vt:lpstr>
      <vt:lpstr>日程</vt:lpstr>
      <vt:lpstr>Sheet1</vt:lpstr>
      <vt:lpstr>Sheet2</vt:lpstr>
      <vt:lpstr>ﾄｰﾅﾒﾝﾄ表!Print_Area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黒田庄町社会福祉協議会</dc:creator>
  <cp:lastModifiedBy>今中大祐</cp:lastModifiedBy>
  <cp:lastPrinted>2022-04-25T10:38:53Z</cp:lastPrinted>
  <dcterms:created xsi:type="dcterms:W3CDTF">2001-12-19T06:27:20Z</dcterms:created>
  <dcterms:modified xsi:type="dcterms:W3CDTF">2022-04-25T10:45:31Z</dcterms:modified>
</cp:coreProperties>
</file>