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7CC29DA0-FE93-AE45-B2D5-902DC35E6A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49" r:id="rId1"/>
    <sheet name="大会要項" sheetId="9" r:id="rId2"/>
    <sheet name="タイムスケジュール" sheetId="38" r:id="rId3"/>
    <sheet name="組み合わせ" sheetId="48" r:id="rId4"/>
    <sheet name="成績表" sheetId="46" r:id="rId5"/>
  </sheets>
  <externalReferences>
    <externalReference r:id="rId6"/>
  </externalReferences>
  <definedNames>
    <definedName name="HTML_CodePage" hidden="1">932</definedName>
    <definedName name="HTML_Control" localSheetId="3" hidden="1">{"'日程表'!$B$2:$P$36"}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タイムスケジュール!$A$1:$P$15</definedName>
    <definedName name="_xlnm.Print_Area" localSheetId="3">組み合わせ!$A$1:$W$26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49" l="1"/>
  <c r="E2" i="46"/>
  <c r="H2" i="46"/>
  <c r="K2" i="46"/>
  <c r="N2" i="46"/>
  <c r="Q2" i="46"/>
  <c r="T2" i="46"/>
  <c r="W2" i="46"/>
  <c r="AI3" i="46"/>
  <c r="AI5" i="46"/>
  <c r="AI7" i="46"/>
  <c r="AI9" i="46"/>
  <c r="AI11" i="46"/>
  <c r="AI13" i="46"/>
  <c r="AI15" i="46"/>
  <c r="L11" i="9"/>
  <c r="AI40" i="9"/>
  <c r="AJ40" i="9"/>
  <c r="AI41" i="9"/>
  <c r="AJ41" i="9"/>
  <c r="AI42" i="9"/>
  <c r="AJ42" i="9"/>
  <c r="AI43" i="9"/>
  <c r="AJ43" i="9"/>
  <c r="AI44" i="9"/>
  <c r="AJ44" i="9"/>
  <c r="AI45" i="9"/>
  <c r="AJ45" i="9"/>
  <c r="AI46" i="9"/>
  <c r="AJ46" i="9"/>
  <c r="AI47" i="9"/>
  <c r="AJ47" i="9"/>
  <c r="AI48" i="9"/>
  <c r="AJ48" i="9"/>
  <c r="AI49" i="9"/>
  <c r="AJ49" i="9"/>
  <c r="AI50" i="9"/>
  <c r="AJ50" i="9"/>
  <c r="AI51" i="9"/>
  <c r="AJ51" i="9"/>
</calcChain>
</file>

<file path=xl/sharedStrings.xml><?xml version="1.0" encoding="utf-8"?>
<sst xmlns="http://schemas.openxmlformats.org/spreadsheetml/2006/main" count="181" uniqueCount="114">
  <si>
    <t>旭ＦＣジュニア</t>
    <rPh sb="0" eb="1">
      <t>アサヒ</t>
    </rPh>
    <phoneticPr fontId="5"/>
  </si>
  <si>
    <t>主催</t>
    <rPh sb="0" eb="2">
      <t>シュサイ</t>
    </rPh>
    <phoneticPr fontId="5"/>
  </si>
  <si>
    <t xml:space="preserve">参加チーム </t>
    <rPh sb="0" eb="2">
      <t>サンカ</t>
    </rPh>
    <phoneticPr fontId="5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</si>
  <si>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</si>
  <si>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5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</si>
  <si>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5"/>
  </si>
  <si>
    <t>備考</t>
    <rPh sb="0" eb="2">
      <t>ビコウ</t>
    </rPh>
    <phoneticPr fontId="5"/>
  </si>
  <si>
    <t>７.</t>
  </si>
  <si>
    <t>④　抽選</t>
    <rPh sb="2" eb="4">
      <t>チュウセン</t>
    </rPh>
    <phoneticPr fontId="5"/>
  </si>
  <si>
    <t>③　総得点</t>
    <rPh sb="2" eb="5">
      <t>ソウトクテン</t>
    </rPh>
    <phoneticPr fontId="5"/>
  </si>
  <si>
    <t>②　得失点差</t>
    <rPh sb="2" eb="3">
      <t>トク</t>
    </rPh>
    <rPh sb="3" eb="5">
      <t>シッテン</t>
    </rPh>
    <rPh sb="5" eb="6">
      <t>サ</t>
    </rPh>
    <phoneticPr fontId="5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</si>
  <si>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5"/>
  </si>
  <si>
    <t>順位のつけ方</t>
    <rPh sb="0" eb="2">
      <t>ジュンイ</t>
    </rPh>
    <rPh sb="3" eb="6">
      <t>ツケカタ</t>
    </rPh>
    <phoneticPr fontId="5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</si>
  <si>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5"/>
  </si>
  <si>
    <t>競技方法</t>
    <rPh sb="0" eb="2">
      <t>キョウギ</t>
    </rPh>
    <rPh sb="2" eb="4">
      <t>ホウホウ</t>
    </rPh>
    <phoneticPr fontId="5"/>
  </si>
  <si>
    <t>６.</t>
  </si>
  <si>
    <t>参加費</t>
    <rPh sb="0" eb="3">
      <t>サンカヒ</t>
    </rPh>
    <phoneticPr fontId="11"/>
  </si>
  <si>
    <t>５.</t>
  </si>
  <si>
    <t>対象</t>
    <rPh sb="0" eb="2">
      <t>タイショウ</t>
    </rPh>
    <phoneticPr fontId="11"/>
  </si>
  <si>
    <t>４.</t>
  </si>
  <si>
    <t>会場</t>
    <rPh sb="0" eb="2">
      <t>カイジョウ</t>
    </rPh>
    <phoneticPr fontId="11"/>
  </si>
  <si>
    <t>３.</t>
  </si>
  <si>
    <t>日時</t>
    <rPh sb="0" eb="2">
      <t>ニチジ</t>
    </rPh>
    <phoneticPr fontId="11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</si>
  <si>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</si>
  <si>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</si>
  <si>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</si>
  <si>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11"/>
  </si>
  <si>
    <t>１.</t>
  </si>
  <si>
    <t>問い合わせ</t>
    <rPh sb="0" eb="1">
      <t>ト</t>
    </rPh>
    <rPh sb="2" eb="3">
      <t>ア</t>
    </rPh>
    <phoneticPr fontId="5"/>
  </si>
  <si>
    <t>携帯　090－5907－8655</t>
    <rPh sb="0" eb="2">
      <t>ケイタイ</t>
    </rPh>
    <phoneticPr fontId="5"/>
  </si>
  <si>
    <t>1人審判制</t>
    <rPh sb="1" eb="2">
      <t>ニン</t>
    </rPh>
    <rPh sb="2" eb="4">
      <t>シンパン</t>
    </rPh>
    <rPh sb="4" eb="5">
      <t>セイ</t>
    </rPh>
    <phoneticPr fontId="5"/>
  </si>
  <si>
    <t>試合数のチェック</t>
    <rPh sb="0" eb="2">
      <t>シアイ</t>
    </rPh>
    <rPh sb="2" eb="3">
      <t>スウ</t>
    </rPh>
    <phoneticPr fontId="5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</si>
  <si>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5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</si>
  <si>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5"/>
  </si>
  <si>
    <t>決勝トーナメント</t>
    <rPh sb="0" eb="2">
      <t>ケッショウ</t>
    </rPh>
    <phoneticPr fontId="5"/>
  </si>
  <si>
    <t>日　　　　程</t>
    <rPh sb="0" eb="1">
      <t>ヒ</t>
    </rPh>
    <rPh sb="5" eb="6">
      <t>ホド</t>
    </rPh>
    <phoneticPr fontId="5"/>
  </si>
  <si>
    <t>場　　　　所</t>
    <rPh sb="0" eb="1">
      <t>バ</t>
    </rPh>
    <rPh sb="5" eb="6">
      <t>ショ</t>
    </rPh>
    <phoneticPr fontId="5"/>
  </si>
  <si>
    <t>3位</t>
    <rPh sb="1" eb="2">
      <t>イ</t>
    </rPh>
    <phoneticPr fontId="5"/>
  </si>
  <si>
    <t>カテゴリー</t>
    <phoneticPr fontId="5"/>
  </si>
  <si>
    <t>旭FCジュニア</t>
    <rPh sb="0" eb="1">
      <t>アサヒ</t>
    </rPh>
    <phoneticPr fontId="5"/>
  </si>
  <si>
    <t>旭FCジュニア　監督</t>
    <rPh sb="0" eb="1">
      <t>アサヒ</t>
    </rPh>
    <rPh sb="8" eb="10">
      <t>カントク</t>
    </rPh>
    <phoneticPr fontId="5"/>
  </si>
  <si>
    <t>主審は大人でお願いします。</t>
    <rPh sb="0" eb="1">
      <t>シュ</t>
    </rPh>
    <rPh sb="1" eb="2">
      <t>シン</t>
    </rPh>
    <rPh sb="7" eb="8">
      <t>ネガ</t>
    </rPh>
    <phoneticPr fontId="5"/>
  </si>
  <si>
    <t>予選リーグ</t>
    <rPh sb="0" eb="2">
      <t>ヨセン</t>
    </rPh>
    <phoneticPr fontId="5"/>
  </si>
  <si>
    <t>各チーム試合終わり次第挨拶</t>
    <rPh sb="0" eb="1">
      <t>カク</t>
    </rPh>
    <rPh sb="4" eb="6">
      <t>シアイ</t>
    </rPh>
    <rPh sb="6" eb="7">
      <t>オ</t>
    </rPh>
    <rPh sb="9" eb="11">
      <t>シダイ</t>
    </rPh>
    <rPh sb="11" eb="13">
      <t>アイサツ</t>
    </rPh>
    <phoneticPr fontId="5"/>
  </si>
  <si>
    <t>表彰</t>
    <rPh sb="0" eb="2">
      <t>ヒョウショウ</t>
    </rPh>
    <phoneticPr fontId="5"/>
  </si>
  <si>
    <t>相互</t>
    <rPh sb="0" eb="2">
      <t>ソウゴ</t>
    </rPh>
    <phoneticPr fontId="5"/>
  </si>
  <si>
    <t>３決</t>
    <rPh sb="1" eb="2">
      <t>ケツ</t>
    </rPh>
    <phoneticPr fontId="5"/>
  </si>
  <si>
    <t>決勝</t>
    <phoneticPr fontId="5"/>
  </si>
  <si>
    <t>-</t>
  </si>
  <si>
    <t>7位</t>
    <rPh sb="1" eb="2">
      <t>イ</t>
    </rPh>
    <phoneticPr fontId="5"/>
  </si>
  <si>
    <t>６の勝ち</t>
    <rPh sb="2" eb="3">
      <t>カ</t>
    </rPh>
    <phoneticPr fontId="5"/>
  </si>
  <si>
    <t>2位</t>
    <rPh sb="1" eb="2">
      <t>イ</t>
    </rPh>
    <phoneticPr fontId="5"/>
  </si>
  <si>
    <t>4位</t>
    <rPh sb="1" eb="2">
      <t>イ</t>
    </rPh>
    <phoneticPr fontId="5"/>
  </si>
  <si>
    <t>1位</t>
    <rPh sb="1" eb="2">
      <t>イ</t>
    </rPh>
    <phoneticPr fontId="5"/>
  </si>
  <si>
    <t>6位</t>
    <rPh sb="1" eb="2">
      <t>イ</t>
    </rPh>
    <phoneticPr fontId="5"/>
  </si>
  <si>
    <t>5位</t>
    <rPh sb="1" eb="2">
      <t>イ</t>
    </rPh>
    <phoneticPr fontId="5"/>
  </si>
  <si>
    <t>５試合目</t>
    <rPh sb="0" eb="2">
      <t>シアイ</t>
    </rPh>
    <rPh sb="2" eb="3">
      <t>メ</t>
    </rPh>
    <phoneticPr fontId="5"/>
  </si>
  <si>
    <t>4試合目</t>
    <rPh sb="0" eb="2">
      <t>シアイ</t>
    </rPh>
    <rPh sb="2" eb="3">
      <t>メ</t>
    </rPh>
    <phoneticPr fontId="5"/>
  </si>
  <si>
    <t>2試合目</t>
    <rPh sb="0" eb="2">
      <t>シアイ</t>
    </rPh>
    <rPh sb="2" eb="3">
      <t>メ</t>
    </rPh>
    <phoneticPr fontId="5"/>
  </si>
  <si>
    <t>主審</t>
  </si>
  <si>
    <t>対戦カード</t>
  </si>
  <si>
    <t>学年</t>
  </si>
  <si>
    <t>Bコート（奥側）</t>
    <rPh sb="5" eb="6">
      <t>オク</t>
    </rPh>
    <rPh sb="6" eb="7">
      <t>ガワ</t>
    </rPh>
    <phoneticPr fontId="5"/>
  </si>
  <si>
    <t>Ａコート（駐車場側）</t>
    <rPh sb="5" eb="8">
      <t>チュウシャジョウ</t>
    </rPh>
    <rPh sb="8" eb="9">
      <t>ガワ</t>
    </rPh>
    <phoneticPr fontId="5"/>
  </si>
  <si>
    <t>時間</t>
  </si>
  <si>
    <t>試合順序</t>
    <phoneticPr fontId="5"/>
  </si>
  <si>
    <t>(日)</t>
    <rPh sb="1" eb="2">
      <t>ヒ</t>
    </rPh>
    <phoneticPr fontId="5"/>
  </si>
  <si>
    <t>◇予選12-5-12</t>
    <rPh sb="1" eb="3">
      <t>ヨセン</t>
    </rPh>
    <phoneticPr fontId="5"/>
  </si>
  <si>
    <t>北播磨</t>
    <rPh sb="0" eb="3">
      <t>キタハリマ</t>
    </rPh>
    <phoneticPr fontId="5"/>
  </si>
  <si>
    <t>携帯メール　yukimi.ksmt.＠icloud.com</t>
    <rPh sb="0" eb="2">
      <t>ケイタイ</t>
    </rPh>
    <phoneticPr fontId="5"/>
  </si>
  <si>
    <t>◇各チーム予選を行い、次の方法で順位をつける</t>
    <rPh sb="1" eb="2">
      <t>カク</t>
    </rPh>
    <rPh sb="5" eb="7">
      <t>ヨセン</t>
    </rPh>
    <rPh sb="8" eb="9">
      <t>オコナ</t>
    </rPh>
    <rPh sb="11" eb="12">
      <t>ツギ</t>
    </rPh>
    <rPh sb="13" eb="15">
      <t>ホウホウ</t>
    </rPh>
    <rPh sb="16" eb="18">
      <t>ジュンイ</t>
    </rPh>
    <phoneticPr fontId="5"/>
  </si>
  <si>
    <t>予選・順位決定戦の実施は、下記の通りとする。</t>
    <rPh sb="0" eb="2">
      <t>ヨセン</t>
    </rPh>
    <rPh sb="3" eb="5">
      <t>ジュンイ</t>
    </rPh>
    <rPh sb="5" eb="7">
      <t>ケッテイ</t>
    </rPh>
    <rPh sb="7" eb="8">
      <t>セン</t>
    </rPh>
    <rPh sb="9" eb="11">
      <t>ジッシ</t>
    </rPh>
    <rPh sb="13" eb="15">
      <t>カキ</t>
    </rPh>
    <rPh sb="16" eb="17">
      <t>トオ</t>
    </rPh>
    <phoneticPr fontId="5"/>
  </si>
  <si>
    <t>1試合目</t>
    <rPh sb="1" eb="3">
      <t>シアイ</t>
    </rPh>
    <rPh sb="2" eb="3">
      <t>メ</t>
    </rPh>
    <phoneticPr fontId="5"/>
  </si>
  <si>
    <t>6試合目</t>
    <rPh sb="1" eb="3">
      <t>シアイ</t>
    </rPh>
    <rPh sb="2" eb="3">
      <t>メ</t>
    </rPh>
    <phoneticPr fontId="5"/>
  </si>
  <si>
    <t>3試合目</t>
    <rPh sb="1" eb="3">
      <t>シアイ</t>
    </rPh>
    <rPh sb="2" eb="3">
      <t>メ</t>
    </rPh>
    <phoneticPr fontId="5"/>
  </si>
  <si>
    <t>7試合目</t>
    <rPh sb="1" eb="3">
      <t>シアイ</t>
    </rPh>
    <rPh sb="2" eb="3">
      <t>メ</t>
    </rPh>
    <phoneticPr fontId="5"/>
  </si>
  <si>
    <t>8試合目</t>
    <rPh sb="1" eb="3">
      <t>シアイ</t>
    </rPh>
    <rPh sb="2" eb="3">
      <t>メ</t>
    </rPh>
    <phoneticPr fontId="5"/>
  </si>
  <si>
    <t>9試合目</t>
    <rPh sb="1" eb="3">
      <t>シアイ</t>
    </rPh>
    <rPh sb="2" eb="3">
      <t>メ</t>
    </rPh>
    <phoneticPr fontId="5"/>
  </si>
  <si>
    <t>西播磨</t>
    <rPh sb="0" eb="3">
      <t>ニシハリマ</t>
    </rPh>
    <phoneticPr fontId="5"/>
  </si>
  <si>
    <t>滝野　B</t>
  </si>
  <si>
    <t>イルソーレ</t>
  </si>
  <si>
    <t>小野東</t>
  </si>
  <si>
    <t>旭</t>
  </si>
  <si>
    <t>ヴィリッキーニ</t>
  </si>
  <si>
    <t>黒田庄</t>
  </si>
  <si>
    <t>加西FC　北条</t>
  </si>
  <si>
    <t>裏順</t>
    <rPh sb="0" eb="1">
      <t>ウラ</t>
    </rPh>
    <rPh sb="1" eb="2">
      <t>ジュン</t>
    </rPh>
    <phoneticPr fontId="5"/>
  </si>
  <si>
    <t>順位</t>
    <rPh sb="0" eb="2">
      <t>ジュンイ</t>
    </rPh>
    <phoneticPr fontId="34"/>
  </si>
  <si>
    <t>得失</t>
    <rPh sb="0" eb="2">
      <t>トクシツ</t>
    </rPh>
    <phoneticPr fontId="34"/>
  </si>
  <si>
    <t>失点</t>
    <rPh sb="0" eb="2">
      <t>シッテン</t>
    </rPh>
    <phoneticPr fontId="34"/>
  </si>
  <si>
    <t>得点</t>
    <rPh sb="0" eb="2">
      <t>トクテン</t>
    </rPh>
    <phoneticPr fontId="34"/>
  </si>
  <si>
    <t>勝点</t>
    <rPh sb="0" eb="1">
      <t>カチ</t>
    </rPh>
    <rPh sb="1" eb="2">
      <t>テン</t>
    </rPh>
    <phoneticPr fontId="34"/>
  </si>
  <si>
    <t>負</t>
    <rPh sb="0" eb="1">
      <t>マ</t>
    </rPh>
    <phoneticPr fontId="34"/>
  </si>
  <si>
    <t>分</t>
    <rPh sb="0" eb="1">
      <t>ワ</t>
    </rPh>
    <phoneticPr fontId="34"/>
  </si>
  <si>
    <t>勝</t>
    <rPh sb="0" eb="1">
      <t>カチ</t>
    </rPh>
    <phoneticPr fontId="34"/>
  </si>
  <si>
    <t>U-12</t>
    <phoneticPr fontId="5"/>
  </si>
  <si>
    <t>チャレンジカップU-12</t>
    <phoneticPr fontId="5"/>
  </si>
  <si>
    <t>ゴールデンスターG（おの芝生グランド）</t>
    <rPh sb="12" eb="14">
      <t>シバフ</t>
    </rPh>
    <phoneticPr fontId="5"/>
  </si>
  <si>
    <t>大会登録費　￥5,000円(当日、徴収します)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5"/>
  </si>
  <si>
    <t>修斉SC</t>
    <rPh sb="0" eb="2">
      <t>シュウサイ</t>
    </rPh>
    <phoneticPr fontId="5"/>
  </si>
  <si>
    <t>小宅SC</t>
    <rPh sb="0" eb="2">
      <t>オヤケ</t>
    </rPh>
    <phoneticPr fontId="5"/>
  </si>
  <si>
    <t>龍野FC</t>
    <rPh sb="0" eb="2">
      <t>タツノ</t>
    </rPh>
    <phoneticPr fontId="5"/>
  </si>
  <si>
    <t>英賀保SC</t>
    <rPh sb="0" eb="3">
      <t>アガホ</t>
    </rPh>
    <phoneticPr fontId="5"/>
  </si>
  <si>
    <t>八千代SC</t>
    <rPh sb="0" eb="3">
      <t>ヤチヨ</t>
    </rPh>
    <phoneticPr fontId="5"/>
  </si>
  <si>
    <t>シエロFC</t>
    <phoneticPr fontId="5"/>
  </si>
  <si>
    <t>京都</t>
    <rPh sb="0" eb="2">
      <t>キョウト</t>
    </rPh>
    <phoneticPr fontId="5"/>
  </si>
  <si>
    <t>姫路</t>
    <rPh sb="0" eb="2">
      <t>ヒメジ</t>
    </rPh>
    <phoneticPr fontId="5"/>
  </si>
  <si>
    <t>淡路</t>
    <rPh sb="0" eb="2">
      <t>アワジ</t>
    </rPh>
    <phoneticPr fontId="5"/>
  </si>
  <si>
    <t>試合時間20-5-20</t>
    <rPh sb="0" eb="2">
      <t>シアイ</t>
    </rPh>
    <rPh sb="2" eb="4">
      <t>ジカン</t>
    </rPh>
    <phoneticPr fontId="5"/>
  </si>
  <si>
    <t>◇試合時間は20-5-20　</t>
    <rPh sb="1" eb="3">
      <t>シアイ</t>
    </rPh>
    <rPh sb="3" eb="5">
      <t>ジカン</t>
    </rPh>
    <phoneticPr fontId="5"/>
  </si>
  <si>
    <t>20-5-20</t>
    <phoneticPr fontId="5"/>
  </si>
  <si>
    <t>（月）</t>
    <rPh sb="1" eb="2">
      <t>ゲツ</t>
    </rPh>
    <phoneticPr fontId="5"/>
  </si>
  <si>
    <t>■チャレンジカップU-12成績表</t>
    <rPh sb="13" eb="15">
      <t>セイセキ</t>
    </rPh>
    <rPh sb="15" eb="16">
      <t>ヒョウ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</si>
</sst>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\(aaa\)"/>
    <numFmt numFmtId="177" formatCode="yyyy&quot;年&quot;m&quot;月&quot;d&quot;日&quot;;@"/>
    <numFmt numFmtId="178" formatCode="General&quot;試合目&quot;"/>
  </numFmts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>
      <alignment vertical="center"/>
    </xf>
    <xf numFmtId="0" fontId="4" fillId="0" borderId="0"/>
    <xf numFmtId="0" fontId="19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" fillId="0" borderId="0">
      <alignment vertical="center"/>
    </xf>
  </cellStyleXfs>
  <cellXfs count="164">
    <xf numFmtId="0" fontId="0" fillId="0" borderId="0" xfId="0">
      <alignment vertical="center"/>
    </xf>
    <xf numFmtId="0" fontId="7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9" fillId="0" borderId="0" xfId="1" applyFont="1" applyAlignment="1" applyProtection="1">
      <alignment vertical="center"/>
    </xf>
    <xf numFmtId="0" fontId="19" fillId="0" borderId="0" xfId="5">
      <alignment vertical="center"/>
    </xf>
    <xf numFmtId="0" fontId="19" fillId="0" borderId="2" xfId="5" applyBorder="1">
      <alignment vertical="center"/>
    </xf>
    <xf numFmtId="0" fontId="19" fillId="0" borderId="3" xfId="5" applyBorder="1">
      <alignment vertical="center"/>
    </xf>
    <xf numFmtId="0" fontId="19" fillId="0" borderId="4" xfId="5" applyBorder="1">
      <alignment vertical="center"/>
    </xf>
    <xf numFmtId="0" fontId="19" fillId="0" borderId="5" xfId="5" applyBorder="1">
      <alignment vertical="center"/>
    </xf>
    <xf numFmtId="0" fontId="19" fillId="0" borderId="6" xfId="5" applyBorder="1">
      <alignment vertical="center"/>
    </xf>
    <xf numFmtId="0" fontId="19" fillId="0" borderId="7" xfId="5" applyBorder="1">
      <alignment vertical="center"/>
    </xf>
    <xf numFmtId="0" fontId="19" fillId="0" borderId="8" xfId="5" applyBorder="1">
      <alignment vertical="center"/>
    </xf>
    <xf numFmtId="0" fontId="19" fillId="0" borderId="9" xfId="5" applyBorder="1">
      <alignment vertical="center"/>
    </xf>
    <xf numFmtId="0" fontId="14" fillId="0" borderId="0" xfId="5" applyFont="1">
      <alignment vertical="center"/>
    </xf>
    <xf numFmtId="0" fontId="14" fillId="2" borderId="0" xfId="5" applyFont="1" applyFill="1" applyAlignment="1">
      <alignment horizontal="right" vertical="center"/>
    </xf>
    <xf numFmtId="0" fontId="15" fillId="0" borderId="0" xfId="5" applyFont="1">
      <alignment vertical="center"/>
    </xf>
    <xf numFmtId="49" fontId="10" fillId="0" borderId="0" xfId="5" applyNumberFormat="1" applyFont="1" applyAlignment="1">
      <alignment horizontal="center" vertical="center"/>
    </xf>
    <xf numFmtId="0" fontId="10" fillId="0" borderId="0" xfId="7" applyFont="1" applyAlignment="1">
      <alignment horizontal="left" indent="1"/>
    </xf>
    <xf numFmtId="0" fontId="10" fillId="0" borderId="0" xfId="5" applyFont="1">
      <alignment vertical="center"/>
    </xf>
    <xf numFmtId="0" fontId="10" fillId="0" borderId="0" xfId="5" applyFont="1" applyAlignment="1">
      <alignment horizontal="distributed" vertical="center"/>
    </xf>
    <xf numFmtId="0" fontId="10" fillId="0" borderId="0" xfId="7" applyFont="1" applyAlignment="1">
      <alignment horizontal="left" indent="3"/>
    </xf>
    <xf numFmtId="0" fontId="10" fillId="0" borderId="0" xfId="5" applyFont="1" applyAlignment="1">
      <alignment horizontal="left" vertical="center"/>
    </xf>
    <xf numFmtId="0" fontId="14" fillId="0" borderId="0" xfId="5" applyFont="1" applyAlignment="1">
      <alignment horizontal="left" vertical="center"/>
    </xf>
    <xf numFmtId="0" fontId="10" fillId="0" borderId="0" xfId="7" applyFont="1" applyAlignment="1">
      <alignment horizontal="left" indent="2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56" fontId="19" fillId="0" borderId="0" xfId="5" applyNumberFormat="1">
      <alignment vertical="center"/>
    </xf>
    <xf numFmtId="0" fontId="0" fillId="0" borderId="0" xfId="0" applyAlignment="1">
      <alignment horizontal="right" vertical="center"/>
    </xf>
    <xf numFmtId="0" fontId="10" fillId="0" borderId="0" xfId="7" applyFont="1"/>
    <xf numFmtId="0" fontId="4" fillId="0" borderId="0" xfId="3" applyAlignment="1">
      <alignment horizontal="center" vertical="center" shrinkToFit="1"/>
    </xf>
    <xf numFmtId="0" fontId="10" fillId="0" borderId="0" xfId="3" applyFont="1" applyAlignment="1">
      <alignment horizontal="left" vertical="center" indent="1" shrinkToFit="1"/>
    </xf>
    <xf numFmtId="58" fontId="10" fillId="0" borderId="0" xfId="5" applyNumberFormat="1" applyFont="1" applyAlignment="1">
      <alignment horizontal="left" vertical="center"/>
    </xf>
    <xf numFmtId="0" fontId="16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176" fontId="17" fillId="0" borderId="0" xfId="4" applyNumberFormat="1" applyFont="1" applyAlignment="1">
      <alignment vertical="center"/>
    </xf>
    <xf numFmtId="0" fontId="17" fillId="0" borderId="0" xfId="4" applyFont="1" applyAlignment="1">
      <alignment horizontal="right" vertical="center"/>
    </xf>
    <xf numFmtId="0" fontId="20" fillId="0" borderId="0" xfId="4" applyFont="1"/>
    <xf numFmtId="0" fontId="4" fillId="0" borderId="0" xfId="4"/>
    <xf numFmtId="0" fontId="0" fillId="0" borderId="0" xfId="4" applyFont="1"/>
    <xf numFmtId="176" fontId="18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1" fillId="0" borderId="0" xfId="2" applyFont="1"/>
    <xf numFmtId="0" fontId="21" fillId="0" borderId="0" xfId="2" applyFont="1" applyAlignment="1">
      <alignment vertical="center" wrapText="1"/>
    </xf>
    <xf numFmtId="58" fontId="22" fillId="0" borderId="0" xfId="2" applyNumberFormat="1" applyFont="1" applyAlignment="1">
      <alignment horizontal="center"/>
    </xf>
    <xf numFmtId="0" fontId="22" fillId="0" borderId="0" xfId="2" applyFont="1" applyAlignment="1">
      <alignment horizontal="center"/>
    </xf>
    <xf numFmtId="58" fontId="22" fillId="0" borderId="0" xfId="2" applyNumberFormat="1" applyFont="1"/>
    <xf numFmtId="0" fontId="22" fillId="0" borderId="0" xfId="2" applyFont="1"/>
    <xf numFmtId="0" fontId="25" fillId="0" borderId="0" xfId="23" applyFont="1" applyAlignment="1">
      <alignment vertical="center"/>
    </xf>
    <xf numFmtId="0" fontId="25" fillId="0" borderId="0" xfId="23" applyFont="1" applyAlignment="1">
      <alignment horizontal="center" vertical="center"/>
    </xf>
    <xf numFmtId="178" fontId="26" fillId="0" borderId="12" xfId="23" applyNumberFormat="1" applyFont="1" applyBorder="1" applyAlignment="1">
      <alignment horizontal="center" vertical="center"/>
    </xf>
    <xf numFmtId="178" fontId="26" fillId="0" borderId="10" xfId="23" applyNumberFormat="1" applyFont="1" applyBorder="1" applyAlignment="1">
      <alignment horizontal="center" vertical="center"/>
    </xf>
    <xf numFmtId="178" fontId="26" fillId="0" borderId="11" xfId="23" applyNumberFormat="1" applyFont="1" applyBorder="1" applyAlignment="1">
      <alignment horizontal="center" vertical="center"/>
    </xf>
    <xf numFmtId="20" fontId="26" fillId="0" borderId="12" xfId="23" quotePrefix="1" applyNumberFormat="1" applyFont="1" applyBorder="1" applyAlignment="1">
      <alignment vertical="center"/>
    </xf>
    <xf numFmtId="20" fontId="26" fillId="0" borderId="10" xfId="23" applyNumberFormat="1" applyFont="1" applyBorder="1" applyAlignment="1">
      <alignment horizontal="center" vertical="center"/>
    </xf>
    <xf numFmtId="20" fontId="26" fillId="0" borderId="11" xfId="23" quotePrefix="1" applyNumberFormat="1" applyFont="1" applyBorder="1" applyAlignment="1">
      <alignment vertical="center"/>
    </xf>
    <xf numFmtId="178" fontId="26" fillId="0" borderId="1" xfId="23" applyNumberFormat="1" applyFont="1" applyBorder="1" applyAlignment="1">
      <alignment horizontal="center" vertical="center"/>
    </xf>
    <xf numFmtId="0" fontId="25" fillId="0" borderId="1" xfId="23" applyFont="1" applyBorder="1" applyAlignment="1">
      <alignment horizontal="center" vertical="center"/>
    </xf>
    <xf numFmtId="0" fontId="25" fillId="0" borderId="11" xfId="23" applyFont="1" applyBorder="1" applyAlignment="1">
      <alignment horizontal="center" vertical="center"/>
    </xf>
    <xf numFmtId="0" fontId="26" fillId="0" borderId="1" xfId="23" applyFont="1" applyBorder="1" applyAlignment="1">
      <alignment horizontal="center" vertical="center"/>
    </xf>
    <xf numFmtId="178" fontId="26" fillId="0" borderId="1" xfId="23" applyNumberFormat="1" applyFont="1" applyBorder="1" applyAlignment="1">
      <alignment horizontal="center" vertical="center" wrapText="1"/>
    </xf>
    <xf numFmtId="0" fontId="19" fillId="0" borderId="1" xfId="23" applyFont="1" applyBorder="1" applyAlignment="1">
      <alignment horizontal="distributed" vertical="center" wrapText="1"/>
    </xf>
    <xf numFmtId="0" fontId="26" fillId="3" borderId="1" xfId="23" applyFont="1" applyFill="1" applyBorder="1" applyAlignment="1">
      <alignment horizontal="center" vertical="center"/>
    </xf>
    <xf numFmtId="178" fontId="26" fillId="0" borderId="1" xfId="23" quotePrefix="1" applyNumberFormat="1" applyFont="1" applyBorder="1" applyAlignment="1">
      <alignment horizontal="center" vertical="center"/>
    </xf>
    <xf numFmtId="0" fontId="27" fillId="0" borderId="10" xfId="23" applyFont="1" applyBorder="1" applyAlignment="1">
      <alignment horizontal="distributed" vertical="center" wrapText="1"/>
    </xf>
    <xf numFmtId="0" fontId="25" fillId="0" borderId="10" xfId="23" applyFont="1" applyBorder="1" applyAlignment="1">
      <alignment horizontal="distributed" vertical="center"/>
    </xf>
    <xf numFmtId="0" fontId="28" fillId="0" borderId="10" xfId="23" applyFont="1" applyBorder="1" applyAlignment="1">
      <alignment horizontal="distributed" vertical="center" wrapText="1"/>
    </xf>
    <xf numFmtId="0" fontId="25" fillId="0" borderId="1" xfId="23" applyFont="1" applyBorder="1" applyAlignment="1">
      <alignment horizontal="distributed" vertical="center"/>
    </xf>
    <xf numFmtId="0" fontId="19" fillId="0" borderId="0" xfId="23" applyFont="1" applyAlignment="1">
      <alignment horizontal="distributed" vertical="center" wrapText="1"/>
    </xf>
    <xf numFmtId="0" fontId="25" fillId="0" borderId="0" xfId="23" applyFont="1" applyAlignment="1">
      <alignment horizontal="distributed" vertical="center" wrapText="1"/>
    </xf>
    <xf numFmtId="0" fontId="25" fillId="0" borderId="0" xfId="23" applyFont="1" applyAlignment="1">
      <alignment horizontal="distributed" vertical="center"/>
    </xf>
    <xf numFmtId="0" fontId="19" fillId="0" borderId="0" xfId="23" applyFont="1" applyAlignment="1">
      <alignment horizontal="center" vertical="center" wrapText="1"/>
    </xf>
    <xf numFmtId="0" fontId="26" fillId="0" borderId="0" xfId="23" applyFont="1" applyAlignment="1">
      <alignment horizontal="center" vertical="center"/>
    </xf>
    <xf numFmtId="20" fontId="26" fillId="0" borderId="0" xfId="23" quotePrefix="1" applyNumberFormat="1" applyFont="1" applyAlignment="1">
      <alignment vertical="center"/>
    </xf>
    <xf numFmtId="20" fontId="26" fillId="0" borderId="0" xfId="23" applyNumberFormat="1" applyFont="1" applyAlignment="1">
      <alignment horizontal="center" vertical="center"/>
    </xf>
    <xf numFmtId="178" fontId="26" fillId="0" borderId="0" xfId="23" quotePrefix="1" applyNumberFormat="1" applyFont="1" applyAlignment="1">
      <alignment horizontal="center" vertical="center"/>
    </xf>
    <xf numFmtId="14" fontId="10" fillId="0" borderId="0" xfId="7" applyNumberFormat="1" applyFont="1"/>
    <xf numFmtId="0" fontId="21" fillId="0" borderId="0" xfId="2" applyFont="1" applyAlignment="1">
      <alignment horizontal="center"/>
    </xf>
    <xf numFmtId="58" fontId="22" fillId="4" borderId="0" xfId="0" applyNumberFormat="1" applyFont="1" applyFill="1" applyAlignment="1"/>
    <xf numFmtId="0" fontId="21" fillId="0" borderId="0" xfId="0" applyFont="1" applyAlignment="1"/>
    <xf numFmtId="0" fontId="0" fillId="0" borderId="0" xfId="0" applyAlignment="1"/>
    <xf numFmtId="0" fontId="2" fillId="0" borderId="0" xfId="24">
      <alignment vertical="center"/>
    </xf>
    <xf numFmtId="0" fontId="2" fillId="0" borderId="0" xfId="24" applyAlignment="1">
      <alignment horizontal="center" vertical="center"/>
    </xf>
    <xf numFmtId="0" fontId="2" fillId="0" borderId="15" xfId="24" applyBorder="1" applyAlignment="1">
      <alignment horizontal="center" vertical="center"/>
    </xf>
    <xf numFmtId="0" fontId="2" fillId="0" borderId="15" xfId="24" applyBorder="1">
      <alignment vertical="center"/>
    </xf>
    <xf numFmtId="0" fontId="2" fillId="0" borderId="20" xfId="24" applyBorder="1">
      <alignment vertical="center"/>
    </xf>
    <xf numFmtId="0" fontId="2" fillId="0" borderId="18" xfId="24" applyBorder="1">
      <alignment vertical="center"/>
    </xf>
    <xf numFmtId="0" fontId="2" fillId="0" borderId="1" xfId="24" applyBorder="1" applyAlignment="1">
      <alignment horizontal="center" vertical="center"/>
    </xf>
    <xf numFmtId="0" fontId="2" fillId="0" borderId="21" xfId="24" applyBorder="1" applyAlignment="1">
      <alignment horizontal="center" vertical="center"/>
    </xf>
    <xf numFmtId="0" fontId="2" fillId="0" borderId="22" xfId="24" applyBorder="1" applyAlignment="1">
      <alignment horizontal="center" vertical="center"/>
    </xf>
    <xf numFmtId="0" fontId="2" fillId="0" borderId="23" xfId="24" applyBorder="1" applyAlignment="1">
      <alignment horizontal="center" vertical="center"/>
    </xf>
    <xf numFmtId="0" fontId="2" fillId="0" borderId="24" xfId="24" applyBorder="1" applyAlignment="1">
      <alignment horizontal="center" vertical="center"/>
    </xf>
    <xf numFmtId="0" fontId="2" fillId="0" borderId="13" xfId="24" applyBorder="1" applyAlignment="1">
      <alignment horizontal="center" vertical="center"/>
    </xf>
    <xf numFmtId="0" fontId="2" fillId="0" borderId="25" xfId="24" applyBorder="1" applyAlignment="1">
      <alignment horizontal="center" vertical="center"/>
    </xf>
    <xf numFmtId="0" fontId="2" fillId="0" borderId="24" xfId="24" applyBorder="1">
      <alignment vertical="center"/>
    </xf>
    <xf numFmtId="0" fontId="2" fillId="0" borderId="13" xfId="24" applyBorder="1">
      <alignment vertical="center"/>
    </xf>
    <xf numFmtId="0" fontId="2" fillId="0" borderId="25" xfId="24" applyBorder="1">
      <alignment vertical="center"/>
    </xf>
    <xf numFmtId="0" fontId="2" fillId="0" borderId="26" xfId="24" applyBorder="1" applyAlignment="1">
      <alignment horizontal="center" vertical="center"/>
    </xf>
    <xf numFmtId="0" fontId="2" fillId="0" borderId="27" xfId="24" applyBorder="1" applyAlignment="1">
      <alignment horizontal="center" vertical="center"/>
    </xf>
    <xf numFmtId="0" fontId="2" fillId="0" borderId="17" xfId="24" applyBorder="1">
      <alignment vertical="center"/>
    </xf>
    <xf numFmtId="0" fontId="2" fillId="0" borderId="28" xfId="24" applyBorder="1">
      <alignment vertical="center"/>
    </xf>
    <xf numFmtId="0" fontId="31" fillId="0" borderId="1" xfId="4" applyFont="1" applyBorder="1" applyAlignment="1">
      <alignment vertical="center"/>
    </xf>
    <xf numFmtId="0" fontId="2" fillId="0" borderId="0" xfId="24" applyAlignment="1">
      <alignment horizontal="right" vertical="center"/>
    </xf>
    <xf numFmtId="0" fontId="35" fillId="0" borderId="0" xfId="24" applyFont="1">
      <alignment vertical="center"/>
    </xf>
    <xf numFmtId="0" fontId="30" fillId="2" borderId="14" xfId="0" applyFont="1" applyFill="1" applyBorder="1" applyAlignment="1">
      <alignment horizontal="left" vertical="top" shrinkToFit="1"/>
    </xf>
    <xf numFmtId="0" fontId="17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18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18" fillId="0" borderId="0" xfId="4" applyNumberFormat="1" applyFont="1" applyAlignment="1">
      <alignment vertical="center" shrinkToFit="1"/>
    </xf>
    <xf numFmtId="58" fontId="18" fillId="0" borderId="0" xfId="0" applyNumberFormat="1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0" fillId="0" borderId="0" xfId="5" applyFont="1" applyAlignment="1">
      <alignment horizontal="left" vertical="center"/>
    </xf>
    <xf numFmtId="0" fontId="14" fillId="0" borderId="0" xfId="5" applyFont="1" applyAlignment="1">
      <alignment horizontal="center" vertical="center"/>
    </xf>
    <xf numFmtId="0" fontId="10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0" fillId="0" borderId="0" xfId="5" applyNumberFormat="1" applyFont="1" applyAlignment="1">
      <alignment horizontal="center" vertical="center"/>
    </xf>
    <xf numFmtId="0" fontId="14" fillId="0" borderId="0" xfId="5" applyFont="1" applyAlignment="1">
      <alignment horizontal="left" vertical="center"/>
    </xf>
    <xf numFmtId="0" fontId="16" fillId="0" borderId="0" xfId="3" applyFont="1" applyAlignment="1">
      <alignment vertical="center" shrinkToFit="1"/>
    </xf>
    <xf numFmtId="0" fontId="13" fillId="0" borderId="0" xfId="6" applyFont="1" applyAlignment="1">
      <alignment horizontal="center" vertical="center" wrapText="1" shrinkToFit="1"/>
    </xf>
    <xf numFmtId="0" fontId="10" fillId="0" borderId="0" xfId="5" applyFont="1" applyAlignment="1">
      <alignment horizontal="left" vertical="center" wrapText="1"/>
    </xf>
    <xf numFmtId="31" fontId="10" fillId="0" borderId="0" xfId="5" applyNumberFormat="1" applyFont="1" applyAlignment="1">
      <alignment horizontal="left" vertical="center"/>
    </xf>
    <xf numFmtId="176" fontId="10" fillId="0" borderId="0" xfId="5" applyNumberFormat="1" applyFont="1" applyAlignment="1">
      <alignment horizontal="left" vertical="center" shrinkToFit="1"/>
    </xf>
    <xf numFmtId="6" fontId="10" fillId="0" borderId="0" xfId="5" applyNumberFormat="1" applyFont="1" applyAlignment="1">
      <alignment horizontal="left" vertical="center"/>
    </xf>
    <xf numFmtId="0" fontId="25" fillId="0" borderId="11" xfId="23" applyFont="1" applyBorder="1" applyAlignment="1">
      <alignment horizontal="center" vertical="center"/>
    </xf>
    <xf numFmtId="0" fontId="25" fillId="0" borderId="10" xfId="23" applyFont="1" applyBorder="1" applyAlignment="1">
      <alignment horizontal="center" vertical="center"/>
    </xf>
    <xf numFmtId="0" fontId="25" fillId="0" borderId="12" xfId="23" applyFont="1" applyBorder="1" applyAlignment="1">
      <alignment horizontal="center" vertical="center"/>
    </xf>
    <xf numFmtId="0" fontId="25" fillId="0" borderId="1" xfId="23" applyFont="1" applyBorder="1" applyAlignment="1">
      <alignment horizontal="center" vertical="center"/>
    </xf>
    <xf numFmtId="58" fontId="26" fillId="0" borderId="1" xfId="23" applyNumberFormat="1" applyFont="1" applyBorder="1" applyAlignment="1">
      <alignment horizontal="center" vertical="center"/>
    </xf>
    <xf numFmtId="58" fontId="26" fillId="0" borderId="11" xfId="23" applyNumberFormat="1" applyFont="1" applyBorder="1" applyAlignment="1">
      <alignment horizontal="center" vertical="center"/>
    </xf>
    <xf numFmtId="58" fontId="26" fillId="0" borderId="10" xfId="23" applyNumberFormat="1" applyFont="1" applyBorder="1" applyAlignment="1">
      <alignment horizontal="center" vertical="center"/>
    </xf>
    <xf numFmtId="58" fontId="26" fillId="0" borderId="12" xfId="23" applyNumberFormat="1" applyFont="1" applyBorder="1" applyAlignment="1">
      <alignment horizontal="center" vertical="center"/>
    </xf>
    <xf numFmtId="0" fontId="25" fillId="0" borderId="1" xfId="23" applyFont="1" applyBorder="1" applyAlignment="1">
      <alignment horizontal="distributed" vertical="center"/>
    </xf>
    <xf numFmtId="0" fontId="25" fillId="0" borderId="11" xfId="23" applyFont="1" applyBorder="1" applyAlignment="1">
      <alignment horizontal="distributed" vertical="center"/>
    </xf>
    <xf numFmtId="0" fontId="25" fillId="0" borderId="10" xfId="23" applyFont="1" applyBorder="1" applyAlignment="1">
      <alignment horizontal="distributed" vertical="center"/>
    </xf>
    <xf numFmtId="0" fontId="25" fillId="0" borderId="12" xfId="23" applyFont="1" applyBorder="1" applyAlignment="1">
      <alignment horizontal="distributed" vertical="center"/>
    </xf>
    <xf numFmtId="58" fontId="26" fillId="0" borderId="13" xfId="23" applyNumberFormat="1" applyFont="1" applyBorder="1" applyAlignment="1">
      <alignment horizontal="center" vertical="center"/>
    </xf>
    <xf numFmtId="0" fontId="29" fillId="0" borderId="13" xfId="23" applyFont="1" applyBorder="1" applyAlignment="1">
      <alignment vertical="center"/>
    </xf>
    <xf numFmtId="49" fontId="22" fillId="4" borderId="0" xfId="2" applyNumberFormat="1" applyFont="1" applyFill="1" applyAlignment="1">
      <alignment horizontal="center"/>
    </xf>
    <xf numFmtId="0" fontId="21" fillId="0" borderId="0" xfId="2" applyFont="1" applyAlignment="1">
      <alignment horizontal="center" vertical="center" shrinkToFit="1"/>
    </xf>
    <xf numFmtId="178" fontId="23" fillId="0" borderId="0" xfId="2" applyNumberFormat="1" applyFont="1" applyAlignment="1">
      <alignment horizontal="center"/>
    </xf>
    <xf numFmtId="0" fontId="21" fillId="0" borderId="0" xfId="2" applyFont="1" applyAlignment="1">
      <alignment horizontal="center" vertical="center" wrapText="1"/>
    </xf>
    <xf numFmtId="0" fontId="24" fillId="0" borderId="0" xfId="2" applyFont="1" applyAlignment="1">
      <alignment horizontal="center" vertical="center"/>
    </xf>
    <xf numFmtId="0" fontId="22" fillId="3" borderId="0" xfId="0" applyFont="1" applyFill="1" applyAlignment="1">
      <alignment horizontal="center"/>
    </xf>
    <xf numFmtId="58" fontId="22" fillId="4" borderId="0" xfId="0" applyNumberFormat="1" applyFont="1" applyFill="1" applyAlignment="1">
      <alignment horizontal="center"/>
    </xf>
    <xf numFmtId="49" fontId="22" fillId="4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4" borderId="0" xfId="2" applyFont="1" applyFill="1" applyAlignment="1">
      <alignment horizontal="center"/>
    </xf>
    <xf numFmtId="58" fontId="22" fillId="4" borderId="0" xfId="2" applyNumberFormat="1" applyFont="1" applyFill="1" applyAlignment="1">
      <alignment horizontal="center"/>
    </xf>
    <xf numFmtId="177" fontId="2" fillId="0" borderId="13" xfId="24" applyNumberFormat="1" applyBorder="1" applyAlignment="1">
      <alignment horizontal="right" vertical="center"/>
    </xf>
    <xf numFmtId="0" fontId="2" fillId="0" borderId="11" xfId="24" applyBorder="1" applyAlignment="1">
      <alignment horizontal="center" vertical="center"/>
    </xf>
    <xf numFmtId="0" fontId="2" fillId="0" borderId="10" xfId="24" applyBorder="1" applyAlignment="1">
      <alignment horizontal="center" vertical="center"/>
    </xf>
    <xf numFmtId="0" fontId="2" fillId="0" borderId="12" xfId="24" applyBorder="1" applyAlignment="1">
      <alignment horizontal="center" vertical="center"/>
    </xf>
    <xf numFmtId="0" fontId="2" fillId="0" borderId="1" xfId="24" applyBorder="1" applyAlignment="1">
      <alignment horizontal="center" vertical="center" shrinkToFit="1"/>
    </xf>
    <xf numFmtId="0" fontId="32" fillId="0" borderId="1" xfId="4" applyFont="1" applyBorder="1" applyAlignment="1">
      <alignment horizontal="center" vertical="center"/>
    </xf>
    <xf numFmtId="0" fontId="31" fillId="0" borderId="19" xfId="4" applyFont="1" applyBorder="1" applyAlignment="1">
      <alignment vertical="center"/>
    </xf>
    <xf numFmtId="0" fontId="31" fillId="0" borderId="16" xfId="4" applyFont="1" applyBorder="1" applyAlignment="1">
      <alignment vertical="center"/>
    </xf>
    <xf numFmtId="0" fontId="1" fillId="0" borderId="15" xfId="24" applyFont="1" applyBorder="1" applyAlignment="1">
      <alignment horizontal="distributed" vertical="center"/>
    </xf>
    <xf numFmtId="0" fontId="2" fillId="0" borderId="13" xfId="24" applyBorder="1" applyAlignment="1">
      <alignment horizontal="distributed" vertical="center"/>
    </xf>
    <xf numFmtId="0" fontId="2" fillId="0" borderId="1" xfId="24" applyBorder="1" applyAlignment="1">
      <alignment horizontal="center" vertical="center"/>
    </xf>
    <xf numFmtId="0" fontId="33" fillId="0" borderId="1" xfId="24" applyFont="1" applyBorder="1" applyAlignment="1">
      <alignment horizontal="center" vertical="center" shrinkToFit="1"/>
    </xf>
    <xf numFmtId="0" fontId="1" fillId="0" borderId="0" xfId="24" applyFont="1" applyAlignment="1">
      <alignment horizontal="distributed" vertical="center"/>
    </xf>
    <xf numFmtId="0" fontId="1" fillId="0" borderId="15" xfId="24" applyFont="1" applyBorder="1" applyAlignment="1">
      <alignment horizontal="distributed" vertical="center" wrapText="1" shrinkToFit="1"/>
    </xf>
    <xf numFmtId="0" fontId="2" fillId="0" borderId="13" xfId="24" applyBorder="1" applyAlignment="1">
      <alignment horizontal="distributed" vertical="center" wrapText="1" shrinkToFit="1"/>
    </xf>
  </cellXfs>
  <cellStyles count="25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2" xr:uid="{F0B37EB6-2975-4153-B054-816750B7342C}"/>
    <cellStyle name="標準 12" xfId="17" xr:uid="{00000000-0005-0000-0000-000004000000}"/>
    <cellStyle name="標準 13" xfId="18" xr:uid="{00000000-0005-0000-0000-000005000000}"/>
    <cellStyle name="標準 14" xfId="23" xr:uid="{0F475901-737E-4839-B5CB-1672FD92EB13}"/>
    <cellStyle name="標準 15" xfId="24" xr:uid="{0DA03D77-6046-4CEC-BD68-0859F83D10ED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19" xr:uid="{00000000-0005-0000-0000-000009000000}"/>
    <cellStyle name="標準 3" xfId="7" xr:uid="{00000000-0005-0000-0000-00000A000000}"/>
    <cellStyle name="標準 3 2" xfId="20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1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2.png"/><Relationship Id="rId4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13BC3980-2E33-475D-A620-A081627160F2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AA546F26-68C9-4604-9302-40F731F6B0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3F5C924E-505F-4E3E-AC49-4212ABDD9545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24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4B0E98C1-4FEF-4B2E-AC3D-68A6687F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4775" cy="6381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91A5480-5572-42D3-B886-A5DC2DE2CFB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04775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104775" cy="1371600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B397A25E-7899-4E34-9FC1-A92D812F09ED}"/>
            </a:ext>
          </a:extLst>
        </xdr:cNvPr>
        <xdr:cNvSpPr txBox="1">
          <a:spLocks noChangeArrowheads="1"/>
        </xdr:cNvSpPr>
      </xdr:nvSpPr>
      <xdr:spPr bwMode="auto">
        <a:xfrm>
          <a:off x="6172200" y="171450"/>
          <a:ext cx="1047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15</xdr:col>
      <xdr:colOff>0</xdr:colOff>
      <xdr:row>1</xdr:row>
      <xdr:rowOff>0</xdr:rowOff>
    </xdr:from>
    <xdr:ext cx="104775" cy="13716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824360F-ABD4-4A39-98EA-A5FCDAC12FFB}"/>
            </a:ext>
          </a:extLst>
        </xdr:cNvPr>
        <xdr:cNvSpPr txBox="1">
          <a:spLocks noChangeArrowheads="1"/>
        </xdr:cNvSpPr>
      </xdr:nvSpPr>
      <xdr:spPr bwMode="auto">
        <a:xfrm>
          <a:off x="10287000" y="171450"/>
          <a:ext cx="1047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104775" cy="1362075"/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67D5F035-C726-44EF-AB4E-3430BEE036DC}"/>
            </a:ext>
          </a:extLst>
        </xdr:cNvPr>
        <xdr:cNvSpPr txBox="1">
          <a:spLocks noChangeArrowheads="1"/>
        </xdr:cNvSpPr>
      </xdr:nvSpPr>
      <xdr:spPr bwMode="auto">
        <a:xfrm>
          <a:off x="6172200" y="171450"/>
          <a:ext cx="104775" cy="1362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104775" cy="1276350"/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4422EEA2-6F78-4C9E-98D5-43BF93317E8D}"/>
            </a:ext>
          </a:extLst>
        </xdr:cNvPr>
        <xdr:cNvSpPr txBox="1">
          <a:spLocks noChangeArrowheads="1"/>
        </xdr:cNvSpPr>
      </xdr:nvSpPr>
      <xdr:spPr bwMode="auto">
        <a:xfrm>
          <a:off x="6172200" y="342900"/>
          <a:ext cx="104775" cy="127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104775" cy="1266825"/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1C827A7F-F489-4150-B2CF-7B1F079C5FC4}"/>
            </a:ext>
          </a:extLst>
        </xdr:cNvPr>
        <xdr:cNvSpPr txBox="1">
          <a:spLocks noChangeArrowheads="1"/>
        </xdr:cNvSpPr>
      </xdr:nvSpPr>
      <xdr:spPr bwMode="auto">
        <a:xfrm>
          <a:off x="6172200" y="342900"/>
          <a:ext cx="10477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104775" cy="1371600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EFE23016-AC1C-447E-A1AF-CE77E3D749A5}"/>
            </a:ext>
          </a:extLst>
        </xdr:cNvPr>
        <xdr:cNvSpPr txBox="1">
          <a:spLocks noChangeArrowheads="1"/>
        </xdr:cNvSpPr>
      </xdr:nvSpPr>
      <xdr:spPr bwMode="auto">
        <a:xfrm>
          <a:off x="6172200" y="171450"/>
          <a:ext cx="1047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104775" cy="1362075"/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E1766D34-74A5-4A9E-8EB2-B40FFBD9F4FE}"/>
            </a:ext>
          </a:extLst>
        </xdr:cNvPr>
        <xdr:cNvSpPr txBox="1">
          <a:spLocks noChangeArrowheads="1"/>
        </xdr:cNvSpPr>
      </xdr:nvSpPr>
      <xdr:spPr bwMode="auto">
        <a:xfrm>
          <a:off x="6172200" y="171450"/>
          <a:ext cx="104775" cy="1362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104775" cy="1371600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D305F852-D2FE-4BDD-A859-A4FBFB9DCBDC}"/>
            </a:ext>
          </a:extLst>
        </xdr:cNvPr>
        <xdr:cNvSpPr txBox="1">
          <a:spLocks noChangeArrowheads="1"/>
        </xdr:cNvSpPr>
      </xdr:nvSpPr>
      <xdr:spPr bwMode="auto">
        <a:xfrm>
          <a:off x="6172200" y="171450"/>
          <a:ext cx="1047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15</xdr:col>
      <xdr:colOff>0</xdr:colOff>
      <xdr:row>1</xdr:row>
      <xdr:rowOff>0</xdr:rowOff>
    </xdr:from>
    <xdr:ext cx="104775" cy="1362075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B46C448D-7458-4C12-B391-1EDA95C89B91}"/>
            </a:ext>
          </a:extLst>
        </xdr:cNvPr>
        <xdr:cNvSpPr txBox="1">
          <a:spLocks noChangeArrowheads="1"/>
        </xdr:cNvSpPr>
      </xdr:nvSpPr>
      <xdr:spPr bwMode="auto">
        <a:xfrm>
          <a:off x="10287000" y="171450"/>
          <a:ext cx="104775" cy="1362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228725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623D7344-7CE5-47CA-90A8-A78116FD8995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228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885825"/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4E792D98-0101-4D15-BDB2-EAEAFD3780A6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885825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3C70C055-273E-43F3-9499-812E2EECD385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885825"/>
    <xdr:sp macro="" textlink="">
      <xdr:nvSpPr>
        <xdr:cNvPr id="15" name="Text Box 3">
          <a:extLst>
            <a:ext uri="{FF2B5EF4-FFF2-40B4-BE49-F238E27FC236}">
              <a16:creationId xmlns:a16="http://schemas.microsoft.com/office/drawing/2014/main" id="{E4BCC206-BF12-4DBF-B628-1CFC503B0FBB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885825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E5E61846-90A7-4E6B-B1F2-BB16E78842FC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228725"/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6D978FE7-ADEB-436D-A3D2-1253B02896F6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228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228725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256AAEA2-52EF-4F3A-BE06-8339AF44E70D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228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228725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6A94FB16-B98B-416B-8997-D77430BC6A79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228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228725"/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199B969C-E495-4DAE-A9B6-A54742C3D405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228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543050"/>
    <xdr:sp macro="" textlink="">
      <xdr:nvSpPr>
        <xdr:cNvPr id="21" name="Text Box 3">
          <a:extLst>
            <a:ext uri="{FF2B5EF4-FFF2-40B4-BE49-F238E27FC236}">
              <a16:creationId xmlns:a16="http://schemas.microsoft.com/office/drawing/2014/main" id="{B10B6164-8A0C-43A4-A859-BF38EE3FE526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543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543050"/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24FD3312-1A5B-4D1E-A51C-E1740AEC786C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543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552575"/>
    <xdr:sp macro="" textlink="">
      <xdr:nvSpPr>
        <xdr:cNvPr id="23" name="Text Box 3">
          <a:extLst>
            <a:ext uri="{FF2B5EF4-FFF2-40B4-BE49-F238E27FC236}">
              <a16:creationId xmlns:a16="http://schemas.microsoft.com/office/drawing/2014/main" id="{4D431DE8-591F-4293-BB01-1F8F4D503DCC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552575"/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FC8ADB47-794A-4215-B2B3-F86341CBCA2A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933575"/>
    <xdr:sp macro="" textlink="">
      <xdr:nvSpPr>
        <xdr:cNvPr id="25" name="Text Box 3">
          <a:extLst>
            <a:ext uri="{FF2B5EF4-FFF2-40B4-BE49-F238E27FC236}">
              <a16:creationId xmlns:a16="http://schemas.microsoft.com/office/drawing/2014/main" id="{9864BA81-51C8-4BDB-90A2-A88337DADDE3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933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933575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F69CD113-82CE-4097-B5E5-98E3DE9DD478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933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933575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E87F7BE-8508-436E-B6B4-EF18A6938105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933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581150"/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DDDCDA26-5533-4C07-8E70-4FE794A2A11D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581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104775" cy="1266825"/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50129AC1-3422-4452-82B0-6CDFA408F423}"/>
            </a:ext>
          </a:extLst>
        </xdr:cNvPr>
        <xdr:cNvSpPr txBox="1">
          <a:spLocks noChangeArrowheads="1"/>
        </xdr:cNvSpPr>
      </xdr:nvSpPr>
      <xdr:spPr bwMode="auto">
        <a:xfrm>
          <a:off x="6172200" y="342900"/>
          <a:ext cx="10477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104775" cy="1266825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A7CBCE3F-3567-4DD2-8BC8-BFDD2574D6F7}"/>
            </a:ext>
          </a:extLst>
        </xdr:cNvPr>
        <xdr:cNvSpPr txBox="1">
          <a:spLocks noChangeArrowheads="1"/>
        </xdr:cNvSpPr>
      </xdr:nvSpPr>
      <xdr:spPr bwMode="auto">
        <a:xfrm>
          <a:off x="6172200" y="342900"/>
          <a:ext cx="10477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2</xdr:row>
      <xdr:rowOff>0</xdr:rowOff>
    </xdr:from>
    <xdr:ext cx="104775" cy="1266825"/>
    <xdr:sp macro="" textlink="">
      <xdr:nvSpPr>
        <xdr:cNvPr id="31" name="Text Box 3">
          <a:extLst>
            <a:ext uri="{FF2B5EF4-FFF2-40B4-BE49-F238E27FC236}">
              <a16:creationId xmlns:a16="http://schemas.microsoft.com/office/drawing/2014/main" id="{E483F5DD-5169-472F-A622-0E7F7D30D8C5}"/>
            </a:ext>
          </a:extLst>
        </xdr:cNvPr>
        <xdr:cNvSpPr txBox="1">
          <a:spLocks noChangeArrowheads="1"/>
        </xdr:cNvSpPr>
      </xdr:nvSpPr>
      <xdr:spPr bwMode="auto">
        <a:xfrm>
          <a:off x="9601200" y="342900"/>
          <a:ext cx="10477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2</xdr:row>
      <xdr:rowOff>0</xdr:rowOff>
    </xdr:from>
    <xdr:ext cx="104775" cy="1266825"/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331704C-1C4E-4CB8-8022-D0747972F579}"/>
            </a:ext>
          </a:extLst>
        </xdr:cNvPr>
        <xdr:cNvSpPr txBox="1">
          <a:spLocks noChangeArrowheads="1"/>
        </xdr:cNvSpPr>
      </xdr:nvSpPr>
      <xdr:spPr bwMode="auto">
        <a:xfrm>
          <a:off x="9601200" y="342900"/>
          <a:ext cx="10477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2</xdr:row>
      <xdr:rowOff>0</xdr:rowOff>
    </xdr:from>
    <xdr:ext cx="104775" cy="1266825"/>
    <xdr:sp macro="" textlink="">
      <xdr:nvSpPr>
        <xdr:cNvPr id="33" name="Text Box 3">
          <a:extLst>
            <a:ext uri="{FF2B5EF4-FFF2-40B4-BE49-F238E27FC236}">
              <a16:creationId xmlns:a16="http://schemas.microsoft.com/office/drawing/2014/main" id="{87812E63-498F-4F8E-9B35-9CD51BCF233C}"/>
            </a:ext>
          </a:extLst>
        </xdr:cNvPr>
        <xdr:cNvSpPr txBox="1">
          <a:spLocks noChangeArrowheads="1"/>
        </xdr:cNvSpPr>
      </xdr:nvSpPr>
      <xdr:spPr bwMode="auto">
        <a:xfrm>
          <a:off x="9601200" y="342900"/>
          <a:ext cx="10477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2</xdr:row>
      <xdr:rowOff>0</xdr:rowOff>
    </xdr:from>
    <xdr:ext cx="104775" cy="1266825"/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DE0E3E5B-A1F4-4733-8B38-B591CBF99ECA}"/>
            </a:ext>
          </a:extLst>
        </xdr:cNvPr>
        <xdr:cNvSpPr txBox="1">
          <a:spLocks noChangeArrowheads="1"/>
        </xdr:cNvSpPr>
      </xdr:nvSpPr>
      <xdr:spPr bwMode="auto">
        <a:xfrm>
          <a:off x="9601200" y="342900"/>
          <a:ext cx="10477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104775" cy="1266825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5B9DB04E-9FFA-40D4-9AFB-73103EF14B64}"/>
            </a:ext>
          </a:extLst>
        </xdr:cNvPr>
        <xdr:cNvSpPr txBox="1">
          <a:spLocks noChangeArrowheads="1"/>
        </xdr:cNvSpPr>
      </xdr:nvSpPr>
      <xdr:spPr bwMode="auto">
        <a:xfrm>
          <a:off x="6172200" y="342900"/>
          <a:ext cx="10477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2</xdr:row>
      <xdr:rowOff>0</xdr:rowOff>
    </xdr:from>
    <xdr:ext cx="104775" cy="1266825"/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FCCE0016-2F24-4A87-A54F-2F7A55371AC7}"/>
            </a:ext>
          </a:extLst>
        </xdr:cNvPr>
        <xdr:cNvSpPr txBox="1">
          <a:spLocks noChangeArrowheads="1"/>
        </xdr:cNvSpPr>
      </xdr:nvSpPr>
      <xdr:spPr bwMode="auto">
        <a:xfrm>
          <a:off x="6172200" y="342900"/>
          <a:ext cx="104775" cy="1266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2</xdr:row>
      <xdr:rowOff>0</xdr:rowOff>
    </xdr:from>
    <xdr:ext cx="104775" cy="1276350"/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B48CAC53-DB93-4C04-A70B-EF478D47D0B7}"/>
            </a:ext>
          </a:extLst>
        </xdr:cNvPr>
        <xdr:cNvSpPr txBox="1">
          <a:spLocks noChangeArrowheads="1"/>
        </xdr:cNvSpPr>
      </xdr:nvSpPr>
      <xdr:spPr bwMode="auto">
        <a:xfrm>
          <a:off x="9601200" y="342900"/>
          <a:ext cx="104775" cy="127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104775" cy="1057275"/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FD736B81-912F-4EA4-A8E1-098690956E15}"/>
            </a:ext>
          </a:extLst>
        </xdr:cNvPr>
        <xdr:cNvSpPr txBox="1">
          <a:spLocks noChangeArrowheads="1"/>
        </xdr:cNvSpPr>
      </xdr:nvSpPr>
      <xdr:spPr bwMode="auto">
        <a:xfrm>
          <a:off x="9601200" y="171450"/>
          <a:ext cx="104775" cy="1057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104775" cy="857250"/>
    <xdr:sp macro="" textlink="">
      <xdr:nvSpPr>
        <xdr:cNvPr id="39" name="Text Box 3">
          <a:extLst>
            <a:ext uri="{FF2B5EF4-FFF2-40B4-BE49-F238E27FC236}">
              <a16:creationId xmlns:a16="http://schemas.microsoft.com/office/drawing/2014/main" id="{84EEB545-D06D-4986-884E-40935BB04576}"/>
            </a:ext>
          </a:extLst>
        </xdr:cNvPr>
        <xdr:cNvSpPr txBox="1">
          <a:spLocks noChangeArrowheads="1"/>
        </xdr:cNvSpPr>
      </xdr:nvSpPr>
      <xdr:spPr bwMode="auto">
        <a:xfrm>
          <a:off x="9601200" y="171450"/>
          <a:ext cx="104775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104775" cy="866775"/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DDF93852-A658-49F0-8A81-2292B3ABB46D}"/>
            </a:ext>
          </a:extLst>
        </xdr:cNvPr>
        <xdr:cNvSpPr txBox="1">
          <a:spLocks noChangeArrowheads="1"/>
        </xdr:cNvSpPr>
      </xdr:nvSpPr>
      <xdr:spPr bwMode="auto">
        <a:xfrm>
          <a:off x="9601200" y="171450"/>
          <a:ext cx="10477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104775" cy="866775"/>
    <xdr:sp macro="" textlink="">
      <xdr:nvSpPr>
        <xdr:cNvPr id="41" name="Text Box 3">
          <a:extLst>
            <a:ext uri="{FF2B5EF4-FFF2-40B4-BE49-F238E27FC236}">
              <a16:creationId xmlns:a16="http://schemas.microsoft.com/office/drawing/2014/main" id="{DC644161-D8E6-4C6E-907C-86DD43D9278E}"/>
            </a:ext>
          </a:extLst>
        </xdr:cNvPr>
        <xdr:cNvSpPr txBox="1">
          <a:spLocks noChangeArrowheads="1"/>
        </xdr:cNvSpPr>
      </xdr:nvSpPr>
      <xdr:spPr bwMode="auto">
        <a:xfrm>
          <a:off x="9601200" y="171450"/>
          <a:ext cx="10477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14</xdr:col>
      <xdr:colOff>0</xdr:colOff>
      <xdr:row>1</xdr:row>
      <xdr:rowOff>0</xdr:rowOff>
    </xdr:from>
    <xdr:ext cx="104775" cy="866775"/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A45F5402-B1EC-45A8-986E-631B9491DC75}"/>
            </a:ext>
          </a:extLst>
        </xdr:cNvPr>
        <xdr:cNvSpPr txBox="1">
          <a:spLocks noChangeArrowheads="1"/>
        </xdr:cNvSpPr>
      </xdr:nvSpPr>
      <xdr:spPr bwMode="auto">
        <a:xfrm>
          <a:off x="9601200" y="171450"/>
          <a:ext cx="104775" cy="866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219200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12BC0B03-EB2E-40FD-B7D3-608815719DFA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87630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ABCCAA4-A999-47A6-95C4-859AF3FB24A8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876300"/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423D212B-9593-4B70-9314-3655CE9EE947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876300"/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E8F4D733-EAD1-4E15-BBB5-47047F67C205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876300"/>
    <xdr:sp macro="" textlink="">
      <xdr:nvSpPr>
        <xdr:cNvPr id="47" name="Text Box 3">
          <a:extLst>
            <a:ext uri="{FF2B5EF4-FFF2-40B4-BE49-F238E27FC236}">
              <a16:creationId xmlns:a16="http://schemas.microsoft.com/office/drawing/2014/main" id="{238C98BD-6B1A-4F67-9FE5-CE87B0DAA9C2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219200"/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03E31075-EF02-42DC-9AB7-FC8324AFB34E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219200"/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A4C3BF25-1673-4EBC-B5EF-4B449218DCDA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21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228725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7052152B-853A-458E-B591-2F1717FCA0C7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228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228725"/>
    <xdr:sp macro="" textlink="">
      <xdr:nvSpPr>
        <xdr:cNvPr id="51" name="Text Box 3">
          <a:extLst>
            <a:ext uri="{FF2B5EF4-FFF2-40B4-BE49-F238E27FC236}">
              <a16:creationId xmlns:a16="http://schemas.microsoft.com/office/drawing/2014/main" id="{1E3F9597-4367-4752-940E-52B2C592FC78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228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543050"/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415080C2-1782-4FC5-B9E8-6E14DB2FA957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543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543050"/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7BECC779-2F22-4CBD-AFBC-44641A83757D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543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543050"/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ABA2B50F-FD43-43DB-90DA-FC24448169FA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543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543050"/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id="{7E1A3365-F17A-4A61-A12D-323BB1141867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543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933575"/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34746556-DDB4-47D6-A280-274505E4DF8A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933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933575"/>
    <xdr:sp macro="" textlink="">
      <xdr:nvSpPr>
        <xdr:cNvPr id="57" name="Text Box 3">
          <a:extLst>
            <a:ext uri="{FF2B5EF4-FFF2-40B4-BE49-F238E27FC236}">
              <a16:creationId xmlns:a16="http://schemas.microsoft.com/office/drawing/2014/main" id="{F9F4E68C-8C9C-48C8-8B8D-28A5D18DAA40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933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933575"/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A76B9E6F-E47A-415F-BED0-2A6CFC7CDD18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933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104775" cy="1571625"/>
    <xdr:sp macro="" textlink="">
      <xdr:nvSpPr>
        <xdr:cNvPr id="59" name="Text Box 3">
          <a:extLst>
            <a:ext uri="{FF2B5EF4-FFF2-40B4-BE49-F238E27FC236}">
              <a16:creationId xmlns:a16="http://schemas.microsoft.com/office/drawing/2014/main" id="{3B2A6066-46AA-42D6-8E15-34462B9A2D2B}"/>
            </a:ext>
          </a:extLst>
        </xdr:cNvPr>
        <xdr:cNvSpPr txBox="1">
          <a:spLocks noChangeArrowheads="1"/>
        </xdr:cNvSpPr>
      </xdr:nvSpPr>
      <xdr:spPr bwMode="auto">
        <a:xfrm>
          <a:off x="6172200" y="0"/>
          <a:ext cx="104775" cy="1571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18</xdr:col>
      <xdr:colOff>0</xdr:colOff>
      <xdr:row>0</xdr:row>
      <xdr:rowOff>0</xdr:rowOff>
    </xdr:from>
    <xdr:ext cx="104775" cy="1381125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322FE6BA-BA5B-4BA2-9395-FDE08D6B8B7D}"/>
            </a:ext>
          </a:extLst>
        </xdr:cNvPr>
        <xdr:cNvSpPr txBox="1">
          <a:spLocks noChangeArrowheads="1"/>
        </xdr:cNvSpPr>
      </xdr:nvSpPr>
      <xdr:spPr bwMode="auto">
        <a:xfrm>
          <a:off x="12344400" y="0"/>
          <a:ext cx="104775" cy="1381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18</xdr:col>
      <xdr:colOff>0</xdr:colOff>
      <xdr:row>0</xdr:row>
      <xdr:rowOff>0</xdr:rowOff>
    </xdr:from>
    <xdr:ext cx="104775" cy="1371600"/>
    <xdr:sp macro="" textlink="">
      <xdr:nvSpPr>
        <xdr:cNvPr id="61" name="Text Box 3">
          <a:extLst>
            <a:ext uri="{FF2B5EF4-FFF2-40B4-BE49-F238E27FC236}">
              <a16:creationId xmlns:a16="http://schemas.microsoft.com/office/drawing/2014/main" id="{B23399B4-EDEB-415F-A00C-92E784F6EAB5}"/>
            </a:ext>
          </a:extLst>
        </xdr:cNvPr>
        <xdr:cNvSpPr txBox="1">
          <a:spLocks noChangeArrowheads="1"/>
        </xdr:cNvSpPr>
      </xdr:nvSpPr>
      <xdr:spPr bwMode="auto">
        <a:xfrm>
          <a:off x="12344400" y="0"/>
          <a:ext cx="1047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18</xdr:col>
      <xdr:colOff>0</xdr:colOff>
      <xdr:row>0</xdr:row>
      <xdr:rowOff>0</xdr:rowOff>
    </xdr:from>
    <xdr:ext cx="104775" cy="1381125"/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58BAD247-68CB-4B2D-AE03-4929B188499C}"/>
            </a:ext>
          </a:extLst>
        </xdr:cNvPr>
        <xdr:cNvSpPr txBox="1">
          <a:spLocks noChangeArrowheads="1"/>
        </xdr:cNvSpPr>
      </xdr:nvSpPr>
      <xdr:spPr bwMode="auto">
        <a:xfrm>
          <a:off x="12344400" y="0"/>
          <a:ext cx="104775" cy="1381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18</xdr:col>
      <xdr:colOff>0</xdr:colOff>
      <xdr:row>0</xdr:row>
      <xdr:rowOff>0</xdr:rowOff>
    </xdr:from>
    <xdr:ext cx="104775" cy="1371600"/>
    <xdr:sp macro="" textlink="">
      <xdr:nvSpPr>
        <xdr:cNvPr id="63" name="Text Box 3">
          <a:extLst>
            <a:ext uri="{FF2B5EF4-FFF2-40B4-BE49-F238E27FC236}">
              <a16:creationId xmlns:a16="http://schemas.microsoft.com/office/drawing/2014/main" id="{73DC0C48-F2A1-48E2-9A40-7BF5020D6076}"/>
            </a:ext>
          </a:extLst>
        </xdr:cNvPr>
        <xdr:cNvSpPr txBox="1">
          <a:spLocks noChangeArrowheads="1"/>
        </xdr:cNvSpPr>
      </xdr:nvSpPr>
      <xdr:spPr bwMode="auto">
        <a:xfrm>
          <a:off x="12344400" y="0"/>
          <a:ext cx="1047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18</xdr:col>
      <xdr:colOff>0</xdr:colOff>
      <xdr:row>0</xdr:row>
      <xdr:rowOff>0</xdr:rowOff>
    </xdr:from>
    <xdr:ext cx="104775" cy="1381125"/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2E37B6F7-D3C9-46CE-9091-CB746788935E}"/>
            </a:ext>
          </a:extLst>
        </xdr:cNvPr>
        <xdr:cNvSpPr txBox="1">
          <a:spLocks noChangeArrowheads="1"/>
        </xdr:cNvSpPr>
      </xdr:nvSpPr>
      <xdr:spPr bwMode="auto">
        <a:xfrm>
          <a:off x="12344400" y="0"/>
          <a:ext cx="104775" cy="1381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16</xdr:row>
      <xdr:rowOff>26830</xdr:rowOff>
    </xdr:from>
    <xdr:ext cx="4776317" cy="3787505"/>
    <xdr:pic>
      <xdr:nvPicPr>
        <xdr:cNvPr id="2" name="図 1">
          <a:extLst>
            <a:ext uri="{FF2B5EF4-FFF2-40B4-BE49-F238E27FC236}">
              <a16:creationId xmlns:a16="http://schemas.microsoft.com/office/drawing/2014/main" id="{CD129711-EEB5-4292-9FC2-710F3B6E3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2770030"/>
          <a:ext cx="4776317" cy="3787505"/>
        </a:xfrm>
        <a:prstGeom prst="rect">
          <a:avLst/>
        </a:prstGeom>
      </xdr:spPr>
    </xdr:pic>
    <xdr:clientData/>
  </xdr:oneCellAnchor>
  <xdr:oneCellAnchor>
    <xdr:from>
      <xdr:col>28</xdr:col>
      <xdr:colOff>0</xdr:colOff>
      <xdr:row>1</xdr:row>
      <xdr:rowOff>332466</xdr:rowOff>
    </xdr:from>
    <xdr:ext cx="5483188" cy="49687"/>
    <xdr:pic>
      <xdr:nvPicPr>
        <xdr:cNvPr id="3" name="図 2">
          <a:extLst>
            <a:ext uri="{FF2B5EF4-FFF2-40B4-BE49-F238E27FC236}">
              <a16:creationId xmlns:a16="http://schemas.microsoft.com/office/drawing/2014/main" id="{E995A387-FFB5-4932-953B-128A0792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341991"/>
          <a:ext cx="5483188" cy="49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49609</xdr:colOff>
      <xdr:row>1</xdr:row>
      <xdr:rowOff>355699</xdr:rowOff>
    </xdr:from>
    <xdr:ext cx="4412827" cy="55066"/>
    <xdr:pic>
      <xdr:nvPicPr>
        <xdr:cNvPr id="4" name="図 3">
          <a:extLst>
            <a:ext uri="{FF2B5EF4-FFF2-40B4-BE49-F238E27FC236}">
              <a16:creationId xmlns:a16="http://schemas.microsoft.com/office/drawing/2014/main" id="{AB48653B-5BCE-4537-B261-5C0BD0EC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9934" y="346174"/>
          <a:ext cx="4412827" cy="550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258058</xdr:colOff>
      <xdr:row>2</xdr:row>
      <xdr:rowOff>374348</xdr:rowOff>
    </xdr:from>
    <xdr:to>
      <xdr:col>15</xdr:col>
      <xdr:colOff>155121</xdr:colOff>
      <xdr:row>14</xdr:row>
      <xdr:rowOff>5896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108DCAFC-3386-4DD0-B0EC-A2F61F240D9F}"/>
            </a:ext>
          </a:extLst>
        </xdr:cNvPr>
        <xdr:cNvGrpSpPr/>
      </xdr:nvGrpSpPr>
      <xdr:grpSpPr>
        <a:xfrm>
          <a:off x="810508" y="1136348"/>
          <a:ext cx="3487988" cy="4203548"/>
          <a:chOff x="813683" y="1128411"/>
          <a:chExt cx="3508626" cy="4155923"/>
        </a:xfrm>
      </xdr:grpSpPr>
      <xdr:pic>
        <xdr:nvPicPr>
          <xdr:cNvPr id="6" name="図 38" descr="パラメトロン計算機: Gaussの正十七角形">
            <a:extLst>
              <a:ext uri="{FF2B5EF4-FFF2-40B4-BE49-F238E27FC236}">
                <a16:creationId xmlns:a16="http://schemas.microsoft.com/office/drawing/2014/main" id="{AEE4C594-3D2A-368A-F8AE-F6CA11A3A3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5521" y="1128411"/>
            <a:ext cx="3506788" cy="41559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Rectangle 88">
            <a:extLst>
              <a:ext uri="{FF2B5EF4-FFF2-40B4-BE49-F238E27FC236}">
                <a16:creationId xmlns:a16="http://schemas.microsoft.com/office/drawing/2014/main" id="{1274A410-4ED9-C87F-CE19-A9EDCCCC1F7B}"/>
              </a:ext>
            </a:extLst>
          </xdr:cNvPr>
          <xdr:cNvSpPr>
            <a:spLocks noChangeArrowheads="1"/>
          </xdr:cNvSpPr>
        </xdr:nvSpPr>
        <xdr:spPr bwMode="auto">
          <a:xfrm>
            <a:off x="818792" y="1883455"/>
            <a:ext cx="863920" cy="42476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修斉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SC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Rectangle 89">
            <a:extLst>
              <a:ext uri="{FF2B5EF4-FFF2-40B4-BE49-F238E27FC236}">
                <a16:creationId xmlns:a16="http://schemas.microsoft.com/office/drawing/2014/main" id="{2336D175-C4D7-1509-8BDC-8A1EE43F2AA9}"/>
              </a:ext>
            </a:extLst>
          </xdr:cNvPr>
          <xdr:cNvSpPr>
            <a:spLocks noChangeArrowheads="1"/>
          </xdr:cNvSpPr>
        </xdr:nvSpPr>
        <xdr:spPr bwMode="auto">
          <a:xfrm>
            <a:off x="818792" y="3109798"/>
            <a:ext cx="691696" cy="660927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シエロ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FC</a:t>
            </a:r>
            <a:endPara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" name="Rectangle 111">
            <a:extLst>
              <a:ext uri="{FF2B5EF4-FFF2-40B4-BE49-F238E27FC236}">
                <a16:creationId xmlns:a16="http://schemas.microsoft.com/office/drawing/2014/main" id="{4C6D68A4-4109-DFF1-A7E3-CD499F5AE48B}"/>
              </a:ext>
            </a:extLst>
          </xdr:cNvPr>
          <xdr:cNvSpPr>
            <a:spLocks noChangeArrowheads="1"/>
          </xdr:cNvSpPr>
        </xdr:nvSpPr>
        <xdr:spPr bwMode="auto">
          <a:xfrm>
            <a:off x="1218633" y="1321092"/>
            <a:ext cx="826088" cy="652022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試合目</a:t>
            </a:r>
          </a:p>
        </xdr:txBody>
      </xdr:sp>
      <xdr:sp macro="" textlink="">
        <xdr:nvSpPr>
          <xdr:cNvPr id="10" name="Rectangle 110">
            <a:extLst>
              <a:ext uri="{FF2B5EF4-FFF2-40B4-BE49-F238E27FC236}">
                <a16:creationId xmlns:a16="http://schemas.microsoft.com/office/drawing/2014/main" id="{3EB9FFBE-B83D-41CD-BC71-CEC0963F6E17}"/>
              </a:ext>
            </a:extLst>
          </xdr:cNvPr>
          <xdr:cNvSpPr>
            <a:spLocks noChangeArrowheads="1"/>
          </xdr:cNvSpPr>
        </xdr:nvSpPr>
        <xdr:spPr bwMode="auto">
          <a:xfrm>
            <a:off x="1950754" y="4576592"/>
            <a:ext cx="838021" cy="46035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試合目</a:t>
            </a:r>
          </a:p>
        </xdr:txBody>
      </xdr:sp>
      <xdr:sp macro="" textlink="">
        <xdr:nvSpPr>
          <xdr:cNvPr id="11" name="Rectangle 110">
            <a:extLst>
              <a:ext uri="{FF2B5EF4-FFF2-40B4-BE49-F238E27FC236}">
                <a16:creationId xmlns:a16="http://schemas.microsoft.com/office/drawing/2014/main" id="{D1982386-DF94-55F8-3E9D-F3F573776554}"/>
              </a:ext>
            </a:extLst>
          </xdr:cNvPr>
          <xdr:cNvSpPr>
            <a:spLocks noChangeArrowheads="1"/>
          </xdr:cNvSpPr>
        </xdr:nvSpPr>
        <xdr:spPr bwMode="auto">
          <a:xfrm>
            <a:off x="2712453" y="1326160"/>
            <a:ext cx="788079" cy="65873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試合目</a:t>
            </a:r>
          </a:p>
        </xdr:txBody>
      </xdr:sp>
      <xdr:sp macro="" textlink="">
        <xdr:nvSpPr>
          <xdr:cNvPr id="12" name="Rectangle 110">
            <a:extLst>
              <a:ext uri="{FF2B5EF4-FFF2-40B4-BE49-F238E27FC236}">
                <a16:creationId xmlns:a16="http://schemas.microsoft.com/office/drawing/2014/main" id="{0EB56EBF-C650-3B85-DDC2-D77EC46478E5}"/>
              </a:ext>
            </a:extLst>
          </xdr:cNvPr>
          <xdr:cNvSpPr>
            <a:spLocks noChangeArrowheads="1"/>
          </xdr:cNvSpPr>
        </xdr:nvSpPr>
        <xdr:spPr bwMode="auto">
          <a:xfrm>
            <a:off x="3041292" y="3832173"/>
            <a:ext cx="856116" cy="44015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試合目</a:t>
            </a:r>
          </a:p>
        </xdr:txBody>
      </xdr:sp>
      <xdr:sp macro="" textlink="">
        <xdr:nvSpPr>
          <xdr:cNvPr id="13" name="Rectangle 110">
            <a:extLst>
              <a:ext uri="{FF2B5EF4-FFF2-40B4-BE49-F238E27FC236}">
                <a16:creationId xmlns:a16="http://schemas.microsoft.com/office/drawing/2014/main" id="{09710B37-5E94-7682-760E-9D4495190E4C}"/>
              </a:ext>
            </a:extLst>
          </xdr:cNvPr>
          <xdr:cNvSpPr>
            <a:spLocks noChangeArrowheads="1"/>
          </xdr:cNvSpPr>
        </xdr:nvSpPr>
        <xdr:spPr bwMode="auto">
          <a:xfrm>
            <a:off x="813683" y="2373225"/>
            <a:ext cx="852731" cy="657811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試合目</a:t>
            </a:r>
          </a:p>
        </xdr:txBody>
      </xdr:sp>
      <xdr:sp macro="" textlink="">
        <xdr:nvSpPr>
          <xdr:cNvPr id="14" name="Rectangle 110">
            <a:extLst>
              <a:ext uri="{FF2B5EF4-FFF2-40B4-BE49-F238E27FC236}">
                <a16:creationId xmlns:a16="http://schemas.microsoft.com/office/drawing/2014/main" id="{D6E25329-0A01-342F-19E6-8420EF758B02}"/>
              </a:ext>
            </a:extLst>
          </xdr:cNvPr>
          <xdr:cNvSpPr>
            <a:spLocks noChangeArrowheads="1"/>
          </xdr:cNvSpPr>
        </xdr:nvSpPr>
        <xdr:spPr bwMode="auto">
          <a:xfrm>
            <a:off x="2999136" y="2469277"/>
            <a:ext cx="864683" cy="65173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試合目</a:t>
            </a:r>
          </a:p>
        </xdr:txBody>
      </xdr:sp>
      <xdr:sp macro="" textlink="">
        <xdr:nvSpPr>
          <xdr:cNvPr id="15" name="Rectangle 101">
            <a:extLst>
              <a:ext uri="{FF2B5EF4-FFF2-40B4-BE49-F238E27FC236}">
                <a16:creationId xmlns:a16="http://schemas.microsoft.com/office/drawing/2014/main" id="{819107BF-0162-95E6-E93B-7F939E59C06A}"/>
              </a:ext>
            </a:extLst>
          </xdr:cNvPr>
          <xdr:cNvSpPr>
            <a:spLocks noChangeArrowheads="1"/>
          </xdr:cNvSpPr>
        </xdr:nvSpPr>
        <xdr:spPr bwMode="auto">
          <a:xfrm>
            <a:off x="956239" y="3814383"/>
            <a:ext cx="844738" cy="705380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試合目</a:t>
            </a:r>
          </a:p>
        </xdr:txBody>
      </xdr:sp>
      <xdr:sp macro="" textlink="">
        <xdr:nvSpPr>
          <xdr:cNvPr id="16" name="Rectangle 79">
            <a:extLst>
              <a:ext uri="{FF2B5EF4-FFF2-40B4-BE49-F238E27FC236}">
                <a16:creationId xmlns:a16="http://schemas.microsoft.com/office/drawing/2014/main" id="{8E95B12E-EB1A-2631-3923-E5D3FE5F1330}"/>
              </a:ext>
            </a:extLst>
          </xdr:cNvPr>
          <xdr:cNvSpPr>
            <a:spLocks noChangeArrowheads="1"/>
          </xdr:cNvSpPr>
        </xdr:nvSpPr>
        <xdr:spPr bwMode="auto">
          <a:xfrm>
            <a:off x="1278032" y="4187922"/>
            <a:ext cx="712765" cy="817113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旭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FC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ジュニア</a:t>
            </a:r>
          </a:p>
        </xdr:txBody>
      </xdr:sp>
      <xdr:sp macro="" textlink="">
        <xdr:nvSpPr>
          <xdr:cNvPr id="17" name="Rectangle 82">
            <a:extLst>
              <a:ext uri="{FF2B5EF4-FFF2-40B4-BE49-F238E27FC236}">
                <a16:creationId xmlns:a16="http://schemas.microsoft.com/office/drawing/2014/main" id="{C72C62CA-063C-555B-ADA9-89FEC856C8AE}"/>
              </a:ext>
            </a:extLst>
          </xdr:cNvPr>
          <xdr:cNvSpPr>
            <a:spLocks noChangeArrowheads="1"/>
          </xdr:cNvSpPr>
        </xdr:nvSpPr>
        <xdr:spPr bwMode="auto">
          <a:xfrm>
            <a:off x="3033732" y="1955081"/>
            <a:ext cx="797530" cy="443994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龍野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FC</a:t>
            </a:r>
          </a:p>
        </xdr:txBody>
      </xdr:sp>
      <xdr:sp macro="" textlink="">
        <xdr:nvSpPr>
          <xdr:cNvPr id="18" name="Rectangle 76">
            <a:extLst>
              <a:ext uri="{FF2B5EF4-FFF2-40B4-BE49-F238E27FC236}">
                <a16:creationId xmlns:a16="http://schemas.microsoft.com/office/drawing/2014/main" id="{36F6C756-248E-792F-81F4-A38709C664A9}"/>
              </a:ext>
            </a:extLst>
          </xdr:cNvPr>
          <xdr:cNvSpPr>
            <a:spLocks noChangeArrowheads="1"/>
          </xdr:cNvSpPr>
        </xdr:nvSpPr>
        <xdr:spPr bwMode="auto">
          <a:xfrm>
            <a:off x="2808836" y="4255343"/>
            <a:ext cx="1179286" cy="551569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小宅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SC</a:t>
            </a:r>
          </a:p>
        </xdr:txBody>
      </xdr:sp>
      <xdr:sp macro="" textlink="">
        <xdr:nvSpPr>
          <xdr:cNvPr id="19" name="Rectangle 59">
            <a:extLst>
              <a:ext uri="{FF2B5EF4-FFF2-40B4-BE49-F238E27FC236}">
                <a16:creationId xmlns:a16="http://schemas.microsoft.com/office/drawing/2014/main" id="{86F60532-8E4A-0CF9-F11B-2E3D78CDB5B3}"/>
              </a:ext>
            </a:extLst>
          </xdr:cNvPr>
          <xdr:cNvSpPr>
            <a:spLocks noChangeArrowheads="1"/>
          </xdr:cNvSpPr>
        </xdr:nvSpPr>
        <xdr:spPr bwMode="auto">
          <a:xfrm>
            <a:off x="2032220" y="1435365"/>
            <a:ext cx="838803" cy="452626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八千代</a:t>
            </a: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SC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0" name="Rectangle 53">
            <a:extLst>
              <a:ext uri="{FF2B5EF4-FFF2-40B4-BE49-F238E27FC236}">
                <a16:creationId xmlns:a16="http://schemas.microsoft.com/office/drawing/2014/main" id="{91FFE853-94D3-5C79-56C5-E203BB4CF0FA}"/>
              </a:ext>
            </a:extLst>
          </xdr:cNvPr>
          <xdr:cNvSpPr>
            <a:spLocks noChangeArrowheads="1"/>
          </xdr:cNvSpPr>
        </xdr:nvSpPr>
        <xdr:spPr bwMode="auto">
          <a:xfrm>
            <a:off x="3026173" y="3303985"/>
            <a:ext cx="1210467" cy="39687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英賀保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SC</a:t>
            </a:r>
          </a:p>
          <a:p>
            <a:pPr algn="ctr" rtl="0">
              <a:lnSpc>
                <a:spcPts val="1200"/>
              </a:lnSpc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21" name="Rectangle 119">
            <a:extLst>
              <a:ext uri="{FF2B5EF4-FFF2-40B4-BE49-F238E27FC236}">
                <a16:creationId xmlns:a16="http://schemas.microsoft.com/office/drawing/2014/main" id="{6FBBEDE1-70DE-83A6-C4E7-34E31A6CCFC2}"/>
              </a:ext>
            </a:extLst>
          </xdr:cNvPr>
          <xdr:cNvSpPr>
            <a:spLocks noChangeArrowheads="1"/>
          </xdr:cNvSpPr>
        </xdr:nvSpPr>
        <xdr:spPr bwMode="auto">
          <a:xfrm>
            <a:off x="1848304" y="2639220"/>
            <a:ext cx="1156606" cy="1523244"/>
          </a:xfrm>
          <a:prstGeom prst="rect">
            <a:avLst/>
          </a:prstGeom>
          <a:noFill/>
          <a:ln w="15875">
            <a:noFill/>
            <a:miter lim="800000"/>
            <a:headEnd/>
            <a:tailEnd/>
          </a:ln>
          <a:effectLst/>
        </xdr:spPr>
        <xdr:txBody>
          <a:bodyPr vertOverflow="clip" wrap="square" lIns="54864" tIns="32004" rIns="54864" bIns="32004" anchor="ctr" upright="1"/>
          <a:lstStyle/>
          <a:p>
            <a:pPr algn="ctr" rtl="0">
              <a:defRPr sz="1000"/>
            </a:pPr>
            <a:r>
              <a:rPr lang="en-US" altLang="ja-JP" sz="2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U-</a:t>
            </a:r>
            <a:r>
              <a:rPr lang="ja-JP" altLang="en-US" sz="2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１２</a:t>
            </a:r>
            <a:endParaRPr lang="en-US" altLang="ja-JP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defRPr sz="1000"/>
            </a:pPr>
            <a:endPara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28</xdr:col>
      <xdr:colOff>0</xdr:colOff>
      <xdr:row>1</xdr:row>
      <xdr:rowOff>0</xdr:rowOff>
    </xdr:from>
    <xdr:ext cx="5905500" cy="45719"/>
    <xdr:pic>
      <xdr:nvPicPr>
        <xdr:cNvPr id="22" name="図 21">
          <a:extLst>
            <a:ext uri="{FF2B5EF4-FFF2-40B4-BE49-F238E27FC236}">
              <a16:creationId xmlns:a16="http://schemas.microsoft.com/office/drawing/2014/main" id="{9358B8E0-65B3-4DF4-8FB0-F3840AE6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171450"/>
          <a:ext cx="5905500" cy="45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40</xdr:row>
      <xdr:rowOff>87631</xdr:rowOff>
    </xdr:from>
    <xdr:ext cx="66675" cy="45719"/>
    <xdr:sp macro="" textlink="">
      <xdr:nvSpPr>
        <xdr:cNvPr id="23" name="正方形/長方形 1">
          <a:extLst>
            <a:ext uri="{FF2B5EF4-FFF2-40B4-BE49-F238E27FC236}">
              <a16:creationId xmlns:a16="http://schemas.microsoft.com/office/drawing/2014/main" id="{468965CF-4874-4235-98B7-1CF38830226C}"/>
            </a:ext>
          </a:extLst>
        </xdr:cNvPr>
        <xdr:cNvSpPr>
          <a:spLocks noChangeArrowheads="1"/>
        </xdr:cNvSpPr>
      </xdr:nvSpPr>
      <xdr:spPr bwMode="auto">
        <a:xfrm flipV="1">
          <a:off x="276225" y="12393931"/>
          <a:ext cx="6667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ひまわりリーグ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U-8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258537</xdr:colOff>
      <xdr:row>14</xdr:row>
      <xdr:rowOff>190500</xdr:rowOff>
    </xdr:from>
    <xdr:to>
      <xdr:col>24</xdr:col>
      <xdr:colOff>180675</xdr:colOff>
      <xdr:row>15</xdr:row>
      <xdr:rowOff>241500</xdr:rowOff>
    </xdr:to>
    <xdr:pic>
      <xdr:nvPicPr>
        <xdr:cNvPr id="14" name="Picture 3" descr="asahilogo001">
          <a:extLst>
            <a:ext uri="{FF2B5EF4-FFF2-40B4-BE49-F238E27FC236}">
              <a16:creationId xmlns:a16="http://schemas.microsoft.com/office/drawing/2014/main" id="{84A91851-A1D4-4815-8FD7-2D555570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0608" y="5497286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149678</xdr:colOff>
      <xdr:row>2</xdr:row>
      <xdr:rowOff>149678</xdr:rowOff>
    </xdr:from>
    <xdr:to>
      <xdr:col>6</xdr:col>
      <xdr:colOff>71816</xdr:colOff>
      <xdr:row>3</xdr:row>
      <xdr:rowOff>200678</xdr:rowOff>
    </xdr:to>
    <xdr:pic>
      <xdr:nvPicPr>
        <xdr:cNvPr id="21" name="Picture 3" descr="asahilogo001">
          <a:extLst>
            <a:ext uri="{FF2B5EF4-FFF2-40B4-BE49-F238E27FC236}">
              <a16:creationId xmlns:a16="http://schemas.microsoft.com/office/drawing/2014/main" id="{DD3E73DA-00B4-4E34-BFCB-45D863FB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178" y="884464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136072</xdr:colOff>
      <xdr:row>12</xdr:row>
      <xdr:rowOff>122464</xdr:rowOff>
    </xdr:from>
    <xdr:to>
      <xdr:col>21</xdr:col>
      <xdr:colOff>58210</xdr:colOff>
      <xdr:row>13</xdr:row>
      <xdr:rowOff>173464</xdr:rowOff>
    </xdr:to>
    <xdr:pic>
      <xdr:nvPicPr>
        <xdr:cNvPr id="23" name="Picture 3" descr="asahilogo001">
          <a:extLst>
            <a:ext uri="{FF2B5EF4-FFF2-40B4-BE49-F238E27FC236}">
              <a16:creationId xmlns:a16="http://schemas.microsoft.com/office/drawing/2014/main" id="{F0DB21A5-0260-464A-81C7-F7A5130A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1715" y="4667250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163285</xdr:colOff>
      <xdr:row>4</xdr:row>
      <xdr:rowOff>163286</xdr:rowOff>
    </xdr:from>
    <xdr:to>
      <xdr:col>9</xdr:col>
      <xdr:colOff>85424</xdr:colOff>
      <xdr:row>5</xdr:row>
      <xdr:rowOff>214286</xdr:rowOff>
    </xdr:to>
    <xdr:pic>
      <xdr:nvPicPr>
        <xdr:cNvPr id="25" name="Picture 3" descr="asahilogo001">
          <a:extLst>
            <a:ext uri="{FF2B5EF4-FFF2-40B4-BE49-F238E27FC236}">
              <a16:creationId xmlns:a16="http://schemas.microsoft.com/office/drawing/2014/main" id="{D148ECB7-FC87-405F-9824-EC61C083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4" y="1660072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95250</xdr:colOff>
      <xdr:row>8</xdr:row>
      <xdr:rowOff>176892</xdr:rowOff>
    </xdr:from>
    <xdr:to>
      <xdr:col>15</xdr:col>
      <xdr:colOff>17389</xdr:colOff>
      <xdr:row>9</xdr:row>
      <xdr:rowOff>227892</xdr:rowOff>
    </xdr:to>
    <xdr:pic>
      <xdr:nvPicPr>
        <xdr:cNvPr id="26" name="Picture 3" descr="asahilogo001">
          <a:extLst>
            <a:ext uri="{FF2B5EF4-FFF2-40B4-BE49-F238E27FC236}">
              <a16:creationId xmlns:a16="http://schemas.microsoft.com/office/drawing/2014/main" id="{99C2F303-6093-4B70-9BAD-8367D2C0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8036" y="3197678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136071</xdr:colOff>
      <xdr:row>6</xdr:row>
      <xdr:rowOff>176892</xdr:rowOff>
    </xdr:from>
    <xdr:to>
      <xdr:col>12</xdr:col>
      <xdr:colOff>58209</xdr:colOff>
      <xdr:row>7</xdr:row>
      <xdr:rowOff>227892</xdr:rowOff>
    </xdr:to>
    <xdr:pic>
      <xdr:nvPicPr>
        <xdr:cNvPr id="27" name="Picture 3" descr="asahilogo001">
          <a:extLst>
            <a:ext uri="{FF2B5EF4-FFF2-40B4-BE49-F238E27FC236}">
              <a16:creationId xmlns:a16="http://schemas.microsoft.com/office/drawing/2014/main" id="{445E3941-6D34-4E58-BD8E-FC69E382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2428" y="2435678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122465</xdr:colOff>
      <xdr:row>10</xdr:row>
      <xdr:rowOff>136072</xdr:rowOff>
    </xdr:from>
    <xdr:to>
      <xdr:col>18</xdr:col>
      <xdr:colOff>44603</xdr:colOff>
      <xdr:row>11</xdr:row>
      <xdr:rowOff>187072</xdr:rowOff>
    </xdr:to>
    <xdr:pic>
      <xdr:nvPicPr>
        <xdr:cNvPr id="28" name="Picture 3" descr="asahilogo001">
          <a:extLst>
            <a:ext uri="{FF2B5EF4-FFF2-40B4-BE49-F238E27FC236}">
              <a16:creationId xmlns:a16="http://schemas.microsoft.com/office/drawing/2014/main" id="{90B7262D-FC50-4E6B-99EA-06FED82CF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679" y="3918858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190501</xdr:colOff>
      <xdr:row>2</xdr:row>
      <xdr:rowOff>149679</xdr:rowOff>
    </xdr:from>
    <xdr:to>
      <xdr:col>12</xdr:col>
      <xdr:colOff>112639</xdr:colOff>
      <xdr:row>3</xdr:row>
      <xdr:rowOff>200679</xdr:rowOff>
    </xdr:to>
    <xdr:pic>
      <xdr:nvPicPr>
        <xdr:cNvPr id="29" name="Picture 3" descr="asahilogo001">
          <a:extLst>
            <a:ext uri="{FF2B5EF4-FFF2-40B4-BE49-F238E27FC236}">
              <a16:creationId xmlns:a16="http://schemas.microsoft.com/office/drawing/2014/main" id="{74FFA82C-8AC3-414D-A15A-FE062497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6858" y="884465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176893</xdr:colOff>
      <xdr:row>6</xdr:row>
      <xdr:rowOff>190500</xdr:rowOff>
    </xdr:from>
    <xdr:to>
      <xdr:col>18</xdr:col>
      <xdr:colOff>99031</xdr:colOff>
      <xdr:row>7</xdr:row>
      <xdr:rowOff>241500</xdr:rowOff>
    </xdr:to>
    <xdr:pic>
      <xdr:nvPicPr>
        <xdr:cNvPr id="31" name="Picture 3" descr="asahilogo001">
          <a:extLst>
            <a:ext uri="{FF2B5EF4-FFF2-40B4-BE49-F238E27FC236}">
              <a16:creationId xmlns:a16="http://schemas.microsoft.com/office/drawing/2014/main" id="{B9BA8461-E4E2-4DA7-B555-E7A4B6ADE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6107" y="2449286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190500</xdr:colOff>
      <xdr:row>12</xdr:row>
      <xdr:rowOff>176893</xdr:rowOff>
    </xdr:from>
    <xdr:to>
      <xdr:col>9</xdr:col>
      <xdr:colOff>112639</xdr:colOff>
      <xdr:row>13</xdr:row>
      <xdr:rowOff>227893</xdr:rowOff>
    </xdr:to>
    <xdr:pic>
      <xdr:nvPicPr>
        <xdr:cNvPr id="32" name="Picture 3" descr="asahilogo001">
          <a:extLst>
            <a:ext uri="{FF2B5EF4-FFF2-40B4-BE49-F238E27FC236}">
              <a16:creationId xmlns:a16="http://schemas.microsoft.com/office/drawing/2014/main" id="{03C1677B-B6B7-4E8E-8177-63C4CD17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0429" y="4721679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163285</xdr:colOff>
      <xdr:row>2</xdr:row>
      <xdr:rowOff>149678</xdr:rowOff>
    </xdr:from>
    <xdr:to>
      <xdr:col>15</xdr:col>
      <xdr:colOff>85424</xdr:colOff>
      <xdr:row>3</xdr:row>
      <xdr:rowOff>200678</xdr:rowOff>
    </xdr:to>
    <xdr:pic>
      <xdr:nvPicPr>
        <xdr:cNvPr id="33" name="Picture 3" descr="asahilogo001">
          <a:extLst>
            <a:ext uri="{FF2B5EF4-FFF2-40B4-BE49-F238E27FC236}">
              <a16:creationId xmlns:a16="http://schemas.microsoft.com/office/drawing/2014/main" id="{615809A3-C9C5-4398-8798-721353D45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071" y="884464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190500</xdr:colOff>
      <xdr:row>2</xdr:row>
      <xdr:rowOff>176893</xdr:rowOff>
    </xdr:from>
    <xdr:to>
      <xdr:col>18</xdr:col>
      <xdr:colOff>112638</xdr:colOff>
      <xdr:row>3</xdr:row>
      <xdr:rowOff>227893</xdr:rowOff>
    </xdr:to>
    <xdr:pic>
      <xdr:nvPicPr>
        <xdr:cNvPr id="34" name="Picture 3" descr="asahilogo001">
          <a:extLst>
            <a:ext uri="{FF2B5EF4-FFF2-40B4-BE49-F238E27FC236}">
              <a16:creationId xmlns:a16="http://schemas.microsoft.com/office/drawing/2014/main" id="{2946C60D-FE3A-48DC-A940-257773DB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9714" y="911679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176893</xdr:colOff>
      <xdr:row>6</xdr:row>
      <xdr:rowOff>190500</xdr:rowOff>
    </xdr:from>
    <xdr:to>
      <xdr:col>6</xdr:col>
      <xdr:colOff>99031</xdr:colOff>
      <xdr:row>7</xdr:row>
      <xdr:rowOff>241500</xdr:rowOff>
    </xdr:to>
    <xdr:pic>
      <xdr:nvPicPr>
        <xdr:cNvPr id="35" name="Picture 3" descr="asahilogo001">
          <a:extLst>
            <a:ext uri="{FF2B5EF4-FFF2-40B4-BE49-F238E27FC236}">
              <a16:creationId xmlns:a16="http://schemas.microsoft.com/office/drawing/2014/main" id="{6E1F6EA5-DC94-4F33-8B48-E852C0E0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0393" y="2449286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149678</xdr:colOff>
      <xdr:row>2</xdr:row>
      <xdr:rowOff>163286</xdr:rowOff>
    </xdr:from>
    <xdr:to>
      <xdr:col>21</xdr:col>
      <xdr:colOff>71816</xdr:colOff>
      <xdr:row>3</xdr:row>
      <xdr:rowOff>214286</xdr:rowOff>
    </xdr:to>
    <xdr:pic>
      <xdr:nvPicPr>
        <xdr:cNvPr id="36" name="Picture 3" descr="asahilogo001">
          <a:extLst>
            <a:ext uri="{FF2B5EF4-FFF2-40B4-BE49-F238E27FC236}">
              <a16:creationId xmlns:a16="http://schemas.microsoft.com/office/drawing/2014/main" id="{4D28BCF6-249A-46BC-AC38-6C457D1C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321" y="898072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176892</xdr:colOff>
      <xdr:row>4</xdr:row>
      <xdr:rowOff>149678</xdr:rowOff>
    </xdr:from>
    <xdr:to>
      <xdr:col>15</xdr:col>
      <xdr:colOff>99031</xdr:colOff>
      <xdr:row>5</xdr:row>
      <xdr:rowOff>200678</xdr:rowOff>
    </xdr:to>
    <xdr:pic>
      <xdr:nvPicPr>
        <xdr:cNvPr id="38" name="Picture 3" descr="asahilogo001">
          <a:extLst>
            <a:ext uri="{FF2B5EF4-FFF2-40B4-BE49-F238E27FC236}">
              <a16:creationId xmlns:a16="http://schemas.microsoft.com/office/drawing/2014/main" id="{C4F968B7-83FC-4806-8306-E8512F125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9678" y="1646464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122464</xdr:colOff>
      <xdr:row>4</xdr:row>
      <xdr:rowOff>149679</xdr:rowOff>
    </xdr:from>
    <xdr:to>
      <xdr:col>21</xdr:col>
      <xdr:colOff>44602</xdr:colOff>
      <xdr:row>5</xdr:row>
      <xdr:rowOff>200679</xdr:rowOff>
    </xdr:to>
    <xdr:pic>
      <xdr:nvPicPr>
        <xdr:cNvPr id="40" name="Picture 3" descr="asahilogo001">
          <a:extLst>
            <a:ext uri="{FF2B5EF4-FFF2-40B4-BE49-F238E27FC236}">
              <a16:creationId xmlns:a16="http://schemas.microsoft.com/office/drawing/2014/main" id="{2E71B490-EA25-4C00-BCA4-DA0B954A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8107" y="1646465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163285</xdr:colOff>
      <xdr:row>4</xdr:row>
      <xdr:rowOff>149678</xdr:rowOff>
    </xdr:from>
    <xdr:to>
      <xdr:col>18</xdr:col>
      <xdr:colOff>85423</xdr:colOff>
      <xdr:row>5</xdr:row>
      <xdr:rowOff>200678</xdr:rowOff>
    </xdr:to>
    <xdr:pic>
      <xdr:nvPicPr>
        <xdr:cNvPr id="42" name="Picture 3" descr="asahilogo001">
          <a:extLst>
            <a:ext uri="{FF2B5EF4-FFF2-40B4-BE49-F238E27FC236}">
              <a16:creationId xmlns:a16="http://schemas.microsoft.com/office/drawing/2014/main" id="{563CE1C3-97F1-42C8-8E4D-15D276E6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99" y="1646464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190501</xdr:colOff>
      <xdr:row>6</xdr:row>
      <xdr:rowOff>176893</xdr:rowOff>
    </xdr:from>
    <xdr:to>
      <xdr:col>21</xdr:col>
      <xdr:colOff>112639</xdr:colOff>
      <xdr:row>7</xdr:row>
      <xdr:rowOff>227893</xdr:rowOff>
    </xdr:to>
    <xdr:pic>
      <xdr:nvPicPr>
        <xdr:cNvPr id="43" name="Picture 3" descr="asahilogo001">
          <a:extLst>
            <a:ext uri="{FF2B5EF4-FFF2-40B4-BE49-F238E27FC236}">
              <a16:creationId xmlns:a16="http://schemas.microsoft.com/office/drawing/2014/main" id="{DFED0B35-18AE-4659-AEB4-EA6E3394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6144" y="2435679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163287</xdr:colOff>
      <xdr:row>4</xdr:row>
      <xdr:rowOff>190500</xdr:rowOff>
    </xdr:from>
    <xdr:to>
      <xdr:col>24</xdr:col>
      <xdr:colOff>85425</xdr:colOff>
      <xdr:row>5</xdr:row>
      <xdr:rowOff>241500</xdr:rowOff>
    </xdr:to>
    <xdr:pic>
      <xdr:nvPicPr>
        <xdr:cNvPr id="45" name="Picture 3" descr="asahilogo001">
          <a:extLst>
            <a:ext uri="{FF2B5EF4-FFF2-40B4-BE49-F238E27FC236}">
              <a16:creationId xmlns:a16="http://schemas.microsoft.com/office/drawing/2014/main" id="{49A330F9-9FB5-433E-A3C1-329A1C9E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5358" y="1687286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176892</xdr:colOff>
      <xdr:row>14</xdr:row>
      <xdr:rowOff>163285</xdr:rowOff>
    </xdr:from>
    <xdr:to>
      <xdr:col>18</xdr:col>
      <xdr:colOff>99030</xdr:colOff>
      <xdr:row>15</xdr:row>
      <xdr:rowOff>214285</xdr:rowOff>
    </xdr:to>
    <xdr:pic>
      <xdr:nvPicPr>
        <xdr:cNvPr id="46" name="Picture 3" descr="asahilogo001">
          <a:extLst>
            <a:ext uri="{FF2B5EF4-FFF2-40B4-BE49-F238E27FC236}">
              <a16:creationId xmlns:a16="http://schemas.microsoft.com/office/drawing/2014/main" id="{E128820D-142A-432F-8566-98B2C4966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6106" y="5470071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108858</xdr:colOff>
      <xdr:row>10</xdr:row>
      <xdr:rowOff>176892</xdr:rowOff>
    </xdr:from>
    <xdr:to>
      <xdr:col>24</xdr:col>
      <xdr:colOff>30996</xdr:colOff>
      <xdr:row>11</xdr:row>
      <xdr:rowOff>227892</xdr:rowOff>
    </xdr:to>
    <xdr:pic>
      <xdr:nvPicPr>
        <xdr:cNvPr id="49" name="Picture 3" descr="asahilogo001">
          <a:extLst>
            <a:ext uri="{FF2B5EF4-FFF2-40B4-BE49-F238E27FC236}">
              <a16:creationId xmlns:a16="http://schemas.microsoft.com/office/drawing/2014/main" id="{07F88DEC-BF38-4A18-8DBB-425382A6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0929" y="3959678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108857</xdr:colOff>
      <xdr:row>8</xdr:row>
      <xdr:rowOff>149678</xdr:rowOff>
    </xdr:from>
    <xdr:to>
      <xdr:col>24</xdr:col>
      <xdr:colOff>30995</xdr:colOff>
      <xdr:row>9</xdr:row>
      <xdr:rowOff>200678</xdr:rowOff>
    </xdr:to>
    <xdr:pic>
      <xdr:nvPicPr>
        <xdr:cNvPr id="50" name="Picture 3" descr="asahilogo001">
          <a:extLst>
            <a:ext uri="{FF2B5EF4-FFF2-40B4-BE49-F238E27FC236}">
              <a16:creationId xmlns:a16="http://schemas.microsoft.com/office/drawing/2014/main" id="{15972687-AE77-49AA-A98C-68698BF66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0928" y="3170464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149678</xdr:colOff>
      <xdr:row>10</xdr:row>
      <xdr:rowOff>176893</xdr:rowOff>
    </xdr:from>
    <xdr:to>
      <xdr:col>6</xdr:col>
      <xdr:colOff>71816</xdr:colOff>
      <xdr:row>11</xdr:row>
      <xdr:rowOff>227893</xdr:rowOff>
    </xdr:to>
    <xdr:pic>
      <xdr:nvPicPr>
        <xdr:cNvPr id="51" name="Picture 3" descr="asahilogo001">
          <a:extLst>
            <a:ext uri="{FF2B5EF4-FFF2-40B4-BE49-F238E27FC236}">
              <a16:creationId xmlns:a16="http://schemas.microsoft.com/office/drawing/2014/main" id="{C1E39BFA-10D3-4B60-B830-D8484857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178" y="3959679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204107</xdr:colOff>
      <xdr:row>10</xdr:row>
      <xdr:rowOff>190500</xdr:rowOff>
    </xdr:from>
    <xdr:to>
      <xdr:col>9</xdr:col>
      <xdr:colOff>126246</xdr:colOff>
      <xdr:row>11</xdr:row>
      <xdr:rowOff>241500</xdr:rowOff>
    </xdr:to>
    <xdr:pic>
      <xdr:nvPicPr>
        <xdr:cNvPr id="52" name="Picture 3" descr="asahilogo001">
          <a:extLst>
            <a:ext uri="{FF2B5EF4-FFF2-40B4-BE49-F238E27FC236}">
              <a16:creationId xmlns:a16="http://schemas.microsoft.com/office/drawing/2014/main" id="{1EDC6F5F-C369-428A-8C78-F5944CBDF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4036" y="3973286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217714</xdr:colOff>
      <xdr:row>10</xdr:row>
      <xdr:rowOff>176893</xdr:rowOff>
    </xdr:from>
    <xdr:to>
      <xdr:col>12</xdr:col>
      <xdr:colOff>139852</xdr:colOff>
      <xdr:row>11</xdr:row>
      <xdr:rowOff>227893</xdr:rowOff>
    </xdr:to>
    <xdr:pic>
      <xdr:nvPicPr>
        <xdr:cNvPr id="53" name="Picture 3" descr="asahilogo001">
          <a:extLst>
            <a:ext uri="{FF2B5EF4-FFF2-40B4-BE49-F238E27FC236}">
              <a16:creationId xmlns:a16="http://schemas.microsoft.com/office/drawing/2014/main" id="{82FE7005-C8A5-4B3C-81B0-36567B60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4071" y="3959679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176893</xdr:colOff>
      <xdr:row>6</xdr:row>
      <xdr:rowOff>176893</xdr:rowOff>
    </xdr:from>
    <xdr:to>
      <xdr:col>24</xdr:col>
      <xdr:colOff>99031</xdr:colOff>
      <xdr:row>7</xdr:row>
      <xdr:rowOff>227893</xdr:rowOff>
    </xdr:to>
    <xdr:pic>
      <xdr:nvPicPr>
        <xdr:cNvPr id="54" name="Picture 3" descr="asahilogo001">
          <a:extLst>
            <a:ext uri="{FF2B5EF4-FFF2-40B4-BE49-F238E27FC236}">
              <a16:creationId xmlns:a16="http://schemas.microsoft.com/office/drawing/2014/main" id="{92F39662-CFE9-4578-B5F7-F2A84F92C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8964" y="2435679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149678</xdr:colOff>
      <xdr:row>8</xdr:row>
      <xdr:rowOff>136072</xdr:rowOff>
    </xdr:from>
    <xdr:to>
      <xdr:col>6</xdr:col>
      <xdr:colOff>71816</xdr:colOff>
      <xdr:row>9</xdr:row>
      <xdr:rowOff>187072</xdr:rowOff>
    </xdr:to>
    <xdr:pic>
      <xdr:nvPicPr>
        <xdr:cNvPr id="56" name="Picture 3" descr="asahilogo001">
          <a:extLst>
            <a:ext uri="{FF2B5EF4-FFF2-40B4-BE49-F238E27FC236}">
              <a16:creationId xmlns:a16="http://schemas.microsoft.com/office/drawing/2014/main" id="{4398D598-3EF1-4DC7-9AE3-D81A5F6CA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178" y="3156858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149679</xdr:colOff>
      <xdr:row>8</xdr:row>
      <xdr:rowOff>136071</xdr:rowOff>
    </xdr:from>
    <xdr:to>
      <xdr:col>9</xdr:col>
      <xdr:colOff>71818</xdr:colOff>
      <xdr:row>9</xdr:row>
      <xdr:rowOff>187071</xdr:rowOff>
    </xdr:to>
    <xdr:pic>
      <xdr:nvPicPr>
        <xdr:cNvPr id="57" name="Picture 3" descr="asahilogo001">
          <a:extLst>
            <a:ext uri="{FF2B5EF4-FFF2-40B4-BE49-F238E27FC236}">
              <a16:creationId xmlns:a16="http://schemas.microsoft.com/office/drawing/2014/main" id="{5B50D0ED-A474-4EEE-B273-5E37EBCAB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608" y="3156857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136072</xdr:colOff>
      <xdr:row>8</xdr:row>
      <xdr:rowOff>176893</xdr:rowOff>
    </xdr:from>
    <xdr:to>
      <xdr:col>21</xdr:col>
      <xdr:colOff>58210</xdr:colOff>
      <xdr:row>9</xdr:row>
      <xdr:rowOff>227893</xdr:rowOff>
    </xdr:to>
    <xdr:pic>
      <xdr:nvPicPr>
        <xdr:cNvPr id="58" name="Picture 3" descr="asahilogo001">
          <a:extLst>
            <a:ext uri="{FF2B5EF4-FFF2-40B4-BE49-F238E27FC236}">
              <a16:creationId xmlns:a16="http://schemas.microsoft.com/office/drawing/2014/main" id="{DB0C4BDC-44C2-4F1D-A711-938B64BEE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1715" y="3197679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136071</xdr:colOff>
      <xdr:row>12</xdr:row>
      <xdr:rowOff>176893</xdr:rowOff>
    </xdr:from>
    <xdr:to>
      <xdr:col>6</xdr:col>
      <xdr:colOff>58209</xdr:colOff>
      <xdr:row>13</xdr:row>
      <xdr:rowOff>227893</xdr:rowOff>
    </xdr:to>
    <xdr:pic>
      <xdr:nvPicPr>
        <xdr:cNvPr id="59" name="Picture 3" descr="asahilogo001">
          <a:extLst>
            <a:ext uri="{FF2B5EF4-FFF2-40B4-BE49-F238E27FC236}">
              <a16:creationId xmlns:a16="http://schemas.microsoft.com/office/drawing/2014/main" id="{6B743B8A-2C4D-48E2-8889-B46FE328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571" y="4721679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149678</xdr:colOff>
      <xdr:row>12</xdr:row>
      <xdr:rowOff>163286</xdr:rowOff>
    </xdr:from>
    <xdr:to>
      <xdr:col>12</xdr:col>
      <xdr:colOff>71816</xdr:colOff>
      <xdr:row>13</xdr:row>
      <xdr:rowOff>214286</xdr:rowOff>
    </xdr:to>
    <xdr:pic>
      <xdr:nvPicPr>
        <xdr:cNvPr id="60" name="Picture 3" descr="asahilogo001">
          <a:extLst>
            <a:ext uri="{FF2B5EF4-FFF2-40B4-BE49-F238E27FC236}">
              <a16:creationId xmlns:a16="http://schemas.microsoft.com/office/drawing/2014/main" id="{85A508F2-CBE4-41B5-ACDF-9D36AC6BD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035" y="4708072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163287</xdr:colOff>
      <xdr:row>12</xdr:row>
      <xdr:rowOff>149678</xdr:rowOff>
    </xdr:from>
    <xdr:to>
      <xdr:col>15</xdr:col>
      <xdr:colOff>85426</xdr:colOff>
      <xdr:row>13</xdr:row>
      <xdr:rowOff>200678</xdr:rowOff>
    </xdr:to>
    <xdr:pic>
      <xdr:nvPicPr>
        <xdr:cNvPr id="61" name="Picture 3" descr="asahilogo001">
          <a:extLst>
            <a:ext uri="{FF2B5EF4-FFF2-40B4-BE49-F238E27FC236}">
              <a16:creationId xmlns:a16="http://schemas.microsoft.com/office/drawing/2014/main" id="{D19FF614-3739-4E13-908E-7460EABD9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073" y="4694464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204107</xdr:colOff>
      <xdr:row>14</xdr:row>
      <xdr:rowOff>149678</xdr:rowOff>
    </xdr:from>
    <xdr:to>
      <xdr:col>15</xdr:col>
      <xdr:colOff>126246</xdr:colOff>
      <xdr:row>15</xdr:row>
      <xdr:rowOff>200678</xdr:rowOff>
    </xdr:to>
    <xdr:pic>
      <xdr:nvPicPr>
        <xdr:cNvPr id="62" name="Picture 3" descr="asahilogo001">
          <a:extLst>
            <a:ext uri="{FF2B5EF4-FFF2-40B4-BE49-F238E27FC236}">
              <a16:creationId xmlns:a16="http://schemas.microsoft.com/office/drawing/2014/main" id="{5C6353D1-538D-4AE2-8F23-01694B57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6893" y="5456464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108856</xdr:colOff>
      <xdr:row>14</xdr:row>
      <xdr:rowOff>149679</xdr:rowOff>
    </xdr:from>
    <xdr:to>
      <xdr:col>9</xdr:col>
      <xdr:colOff>30995</xdr:colOff>
      <xdr:row>15</xdr:row>
      <xdr:rowOff>200679</xdr:rowOff>
    </xdr:to>
    <xdr:pic>
      <xdr:nvPicPr>
        <xdr:cNvPr id="63" name="Picture 3" descr="asahilogo001">
          <a:extLst>
            <a:ext uri="{FF2B5EF4-FFF2-40B4-BE49-F238E27FC236}">
              <a16:creationId xmlns:a16="http://schemas.microsoft.com/office/drawing/2014/main" id="{D8E8D800-E717-485E-89B5-7CDD1897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785" y="5456465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149679</xdr:colOff>
      <xdr:row>14</xdr:row>
      <xdr:rowOff>176893</xdr:rowOff>
    </xdr:from>
    <xdr:to>
      <xdr:col>12</xdr:col>
      <xdr:colOff>71817</xdr:colOff>
      <xdr:row>15</xdr:row>
      <xdr:rowOff>227893</xdr:rowOff>
    </xdr:to>
    <xdr:pic>
      <xdr:nvPicPr>
        <xdr:cNvPr id="65" name="Picture 3" descr="asahilogo001">
          <a:extLst>
            <a:ext uri="{FF2B5EF4-FFF2-40B4-BE49-F238E27FC236}">
              <a16:creationId xmlns:a16="http://schemas.microsoft.com/office/drawing/2014/main" id="{7AE5B0CF-9035-4040-A38F-AAF028C8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6036" y="5483679"/>
          <a:ext cx="466424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&#23736;&#26412;&#30001;&#27193;&#23455;/Documents/&#12481;&#12515;&#12524;&#12531;&#12472;&#12459;&#12483;&#12503;2024&#12288;U-&#65304;&#65294;U-10&#22823;&#20250;&#35201;&#38917;4&#12539;13&#26696;&#20869;&#29992;.xlsx" TargetMode="External"/><Relationship Id="rId1" Type="http://schemas.openxmlformats.org/officeDocument/2006/relationships/externalLinkPath" Target="&#12481;&#12515;&#12524;&#12531;&#12472;&#12459;&#12483;&#12503;2024&#12288;U-&#65304;&#65294;U-10&#22823;&#20250;&#35201;&#38917;4&#12539;13&#26696;&#20869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大会要項"/>
      <sheetName val="予選ﾘｰｸﾞ・順位決定戦"/>
      <sheetName val="ﾀｲﾑｽｹｼﾞｭｰﾙ"/>
      <sheetName val="ﾃﾞｰﾀﾃｰﾌﾞﾙ"/>
    </sheetNames>
    <sheetDataSet>
      <sheetData sheetId="0"/>
      <sheetData sheetId="1"/>
      <sheetData sheetId="2"/>
      <sheetData sheetId="3">
        <row r="3">
          <cell r="C3" t="str">
            <v>ゴールデンスターおの芝生グランド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7C6BC-0955-4639-B8DB-96CFF2CBF7BB}">
  <dimension ref="A19:I45"/>
  <sheetViews>
    <sheetView tabSelected="1" workbookViewId="0">
      <selection activeCell="E42" sqref="E42:H42"/>
    </sheetView>
  </sheetViews>
  <sheetFormatPr defaultColWidth="8.99609375" defaultRowHeight="13.5" x14ac:dyDescent="0.1"/>
  <cols>
    <col min="1" max="2" width="8.99609375" style="38"/>
    <col min="3" max="3" width="10.49609375" style="38" bestFit="1" customWidth="1"/>
    <col min="4" max="10" width="8.99609375" style="38"/>
    <col min="11" max="11" width="6.6796875" style="38" customWidth="1"/>
    <col min="12" max="16384" width="8.99609375" style="38"/>
  </cols>
  <sheetData>
    <row r="19" spans="9:9" x14ac:dyDescent="0.1">
      <c r="I19" s="41"/>
    </row>
    <row r="20" spans="9:9" x14ac:dyDescent="0.1">
      <c r="I20" s="39"/>
    </row>
    <row r="40" spans="1:8" ht="39.950000000000003" customHeight="1" x14ac:dyDescent="0.1">
      <c r="C40" s="105" t="s">
        <v>35</v>
      </c>
      <c r="D40" s="106"/>
      <c r="E40" s="107">
        <v>45418</v>
      </c>
      <c r="F40" s="108"/>
      <c r="G40" s="108"/>
      <c r="H40" s="40" t="s">
        <v>111</v>
      </c>
    </row>
    <row r="41" spans="1:8" ht="39.950000000000003" customHeight="1" x14ac:dyDescent="0.1">
      <c r="A41" s="36"/>
      <c r="B41" s="28"/>
      <c r="C41" s="105" t="s">
        <v>38</v>
      </c>
      <c r="D41" s="106"/>
      <c r="E41" s="109" t="s">
        <v>95</v>
      </c>
      <c r="F41" s="110"/>
      <c r="G41" s="111"/>
      <c r="H41" s="35"/>
    </row>
    <row r="42" spans="1:8" ht="39.950000000000003" customHeight="1" x14ac:dyDescent="0.1">
      <c r="A42" s="36"/>
      <c r="B42" s="28"/>
      <c r="C42" s="105" t="s">
        <v>36</v>
      </c>
      <c r="D42" s="106"/>
      <c r="E42" s="109" t="str">
        <f>[1]ﾃﾞｰﾀﾃｰﾌﾞﾙ!C3</f>
        <v>ゴールデンスターおの芝生グランド</v>
      </c>
      <c r="F42" s="110"/>
      <c r="G42" s="111"/>
      <c r="H42" s="108"/>
    </row>
    <row r="43" spans="1:8" x14ac:dyDescent="0.1">
      <c r="E43" s="39"/>
    </row>
    <row r="44" spans="1:8" x14ac:dyDescent="0.1">
      <c r="G44" s="37"/>
    </row>
    <row r="45" spans="1:8" x14ac:dyDescent="0.1">
      <c r="G45" s="1"/>
    </row>
  </sheetData>
  <mergeCells count="6">
    <mergeCell ref="C40:D40"/>
    <mergeCell ref="E40:G40"/>
    <mergeCell ref="C42:D42"/>
    <mergeCell ref="C41:D41"/>
    <mergeCell ref="E41:G41"/>
    <mergeCell ref="E42:H42"/>
  </mergeCells>
  <phoneticPr fontId="5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4" workbookViewId="0">
      <selection activeCell="F34" sqref="F34"/>
    </sheetView>
  </sheetViews>
  <sheetFormatPr defaultColWidth="8.99609375" defaultRowHeight="13.5" x14ac:dyDescent="0.1"/>
  <cols>
    <col min="1" max="5" width="2.58984375" style="5" customWidth="1"/>
    <col min="6" max="6" width="3.26953125" style="5" customWidth="1"/>
    <col min="7" max="7" width="2.99609375" style="5" customWidth="1"/>
    <col min="8" max="13" width="2.58984375" style="5" customWidth="1"/>
    <col min="14" max="14" width="10.36328125" style="5" customWidth="1"/>
    <col min="15" max="32" width="2.58984375" style="5" customWidth="1"/>
    <col min="33" max="33" width="2.31640625" style="5" customWidth="1"/>
    <col min="34" max="34" width="8.99609375" style="5" hidden="1" customWidth="1"/>
    <col min="35" max="35" width="0" style="5" hidden="1" customWidth="1"/>
    <col min="36" max="36" width="8.99609375" style="5" hidden="1" customWidth="1"/>
    <col min="37" max="16384" width="8.99609375" style="5"/>
  </cols>
  <sheetData>
    <row r="1" spans="1:43" x14ac:dyDescent="0.1">
      <c r="A1" s="119" t="s">
        <v>96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1:43" x14ac:dyDescent="0.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43" x14ac:dyDescent="0.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</row>
    <row r="4" spans="1:43" x14ac:dyDescent="0.1">
      <c r="A4" s="14"/>
      <c r="B4" s="113" t="s">
        <v>1</v>
      </c>
      <c r="C4" s="113"/>
      <c r="D4" s="117" t="s">
        <v>0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43" x14ac:dyDescent="0.1">
      <c r="A5" s="14"/>
      <c r="B5" s="113"/>
      <c r="C5" s="113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43" x14ac:dyDescent="0.1">
      <c r="A6" s="14"/>
      <c r="B6" s="113"/>
      <c r="C6" s="113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43" x14ac:dyDescent="0.1">
      <c r="A7" s="14"/>
      <c r="B7" s="113"/>
      <c r="C7" s="113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43" x14ac:dyDescent="0.1">
      <c r="A8" s="116" t="s">
        <v>27</v>
      </c>
      <c r="B8" s="112" t="s">
        <v>26</v>
      </c>
      <c r="C8" s="112"/>
      <c r="D8" s="112"/>
      <c r="E8" s="112"/>
      <c r="F8" s="26" t="s">
        <v>25</v>
      </c>
      <c r="G8" s="19"/>
      <c r="H8" s="19"/>
      <c r="I8" s="19"/>
      <c r="J8" s="19"/>
      <c r="K8" s="19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43" ht="13.5" customHeight="1" x14ac:dyDescent="0.1">
      <c r="A9" s="116"/>
      <c r="B9" s="112"/>
      <c r="C9" s="112"/>
      <c r="D9" s="112"/>
      <c r="E9" s="112"/>
      <c r="F9" s="25" t="s">
        <v>24</v>
      </c>
      <c r="G9" s="19"/>
      <c r="H9" s="19"/>
      <c r="I9" s="19"/>
      <c r="J9" s="19"/>
      <c r="K9" s="19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43" ht="13.5" customHeight="1" x14ac:dyDescent="0.1">
      <c r="A10" s="17"/>
      <c r="B10" s="22"/>
      <c r="C10" s="22"/>
      <c r="D10" s="22"/>
      <c r="E10" s="22"/>
      <c r="F10" s="25"/>
      <c r="G10" s="19"/>
      <c r="H10" s="19"/>
      <c r="I10" s="19"/>
      <c r="J10" s="19"/>
      <c r="K10" s="19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43" x14ac:dyDescent="0.1">
      <c r="A11" s="116" t="s">
        <v>23</v>
      </c>
      <c r="B11" s="112" t="s">
        <v>22</v>
      </c>
      <c r="C11" s="112"/>
      <c r="D11" s="112"/>
      <c r="E11" s="112"/>
      <c r="F11" s="121">
        <v>45418</v>
      </c>
      <c r="G11" s="121"/>
      <c r="H11" s="121"/>
      <c r="I11" s="121"/>
      <c r="J11" s="121"/>
      <c r="K11" s="121"/>
      <c r="L11" s="122">
        <f>WEEKDAY(F11,1)</f>
        <v>2</v>
      </c>
      <c r="M11" s="122"/>
      <c r="N11" s="32"/>
      <c r="O11" s="32"/>
      <c r="P11" s="32"/>
      <c r="Q11" s="32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43" x14ac:dyDescent="0.1">
      <c r="A12" s="116"/>
      <c r="B12" s="112"/>
      <c r="C12" s="112"/>
      <c r="D12" s="112"/>
      <c r="E12" s="112"/>
      <c r="F12" s="121"/>
      <c r="G12" s="121"/>
      <c r="H12" s="121"/>
      <c r="I12" s="121"/>
      <c r="J12" s="121"/>
      <c r="K12" s="121"/>
      <c r="L12" s="122"/>
      <c r="M12" s="122"/>
      <c r="N12" s="32"/>
      <c r="O12" s="32"/>
      <c r="P12" s="32"/>
      <c r="Q12" s="32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43" ht="26.1" customHeight="1" x14ac:dyDescent="0.1">
      <c r="A13" s="17" t="s">
        <v>21</v>
      </c>
      <c r="B13" s="112" t="s">
        <v>20</v>
      </c>
      <c r="C13" s="112"/>
      <c r="D13" s="112"/>
      <c r="E13" s="112"/>
      <c r="F13" s="120" t="s">
        <v>97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I13" s="4"/>
      <c r="AJ13" s="3"/>
      <c r="AK13" s="3"/>
      <c r="AL13" s="3"/>
      <c r="AM13" s="3"/>
      <c r="AN13" s="3"/>
      <c r="AO13" s="3"/>
      <c r="AP13" s="3"/>
      <c r="AQ13" s="3"/>
    </row>
    <row r="14" spans="1:43" ht="17.25" x14ac:dyDescent="0.15">
      <c r="A14" s="17"/>
      <c r="B14" s="22"/>
      <c r="C14" s="22"/>
      <c r="D14" s="22"/>
      <c r="E14" s="22"/>
      <c r="F14" s="114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I14" s="2"/>
      <c r="AJ14" s="2"/>
      <c r="AK14" s="2"/>
      <c r="AL14" s="2"/>
      <c r="AM14" s="2"/>
      <c r="AN14" s="3"/>
      <c r="AO14" s="2"/>
      <c r="AP14" s="2"/>
      <c r="AQ14" s="2"/>
    </row>
    <row r="15" spans="1:43" x14ac:dyDescent="0.1">
      <c r="A15" s="116" t="s">
        <v>19</v>
      </c>
      <c r="B15" s="112" t="s">
        <v>18</v>
      </c>
      <c r="C15" s="112"/>
      <c r="D15" s="112"/>
      <c r="E15" s="112"/>
      <c r="F15" s="112" t="s">
        <v>95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43" x14ac:dyDescent="0.1">
      <c r="A16" s="116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x14ac:dyDescent="0.1">
      <c r="A17" s="116" t="s">
        <v>17</v>
      </c>
      <c r="B17" s="112" t="s">
        <v>16</v>
      </c>
      <c r="C17" s="112"/>
      <c r="D17" s="112"/>
      <c r="E17" s="112"/>
      <c r="F17" s="123" t="s">
        <v>98</v>
      </c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4"/>
      <c r="AA17" s="14"/>
      <c r="AB17" s="14"/>
      <c r="AC17" s="14"/>
      <c r="AD17" s="14"/>
      <c r="AE17" s="14"/>
      <c r="AF17" s="14"/>
      <c r="AG17" s="14"/>
    </row>
    <row r="18" spans="1:33" x14ac:dyDescent="0.1">
      <c r="A18" s="116"/>
      <c r="B18" s="112"/>
      <c r="C18" s="112"/>
      <c r="D18" s="112"/>
      <c r="E18" s="112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4"/>
      <c r="AA18" s="14"/>
      <c r="AB18" s="14"/>
      <c r="AC18" s="14"/>
      <c r="AD18" s="14"/>
      <c r="AE18" s="14"/>
      <c r="AF18" s="14"/>
      <c r="AG18" s="14"/>
    </row>
    <row r="19" spans="1:33" x14ac:dyDescent="0.1">
      <c r="A19" s="116" t="s">
        <v>15</v>
      </c>
      <c r="B19" s="117" t="s">
        <v>14</v>
      </c>
      <c r="C19" s="117"/>
      <c r="D19" s="117"/>
      <c r="E19" s="117"/>
      <c r="F19" s="23" t="s">
        <v>13</v>
      </c>
      <c r="G19" s="23"/>
      <c r="H19" s="23"/>
      <c r="I19" s="23"/>
      <c r="J19" s="22"/>
      <c r="K19" s="22"/>
      <c r="L19" s="22"/>
      <c r="M19" s="19"/>
      <c r="N19" s="19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x14ac:dyDescent="0.1">
      <c r="A20" s="116"/>
      <c r="B20" s="117"/>
      <c r="C20" s="117"/>
      <c r="D20" s="117"/>
      <c r="E20" s="117"/>
      <c r="F20" s="22"/>
      <c r="G20" s="22"/>
      <c r="H20" s="22"/>
      <c r="I20" s="22"/>
      <c r="J20" s="22"/>
      <c r="K20" s="22"/>
      <c r="L20" s="22"/>
      <c r="M20" s="19"/>
      <c r="N20" s="19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x14ac:dyDescent="0.1">
      <c r="A21" s="14"/>
      <c r="B21" s="14"/>
      <c r="C21" s="14"/>
      <c r="D21" s="14"/>
      <c r="E21" s="14"/>
      <c r="F21" s="22" t="s">
        <v>41</v>
      </c>
      <c r="G21" s="14"/>
      <c r="H21" s="14"/>
      <c r="I21" s="22"/>
      <c r="J21" s="22"/>
      <c r="K21" s="22"/>
      <c r="L21" s="22"/>
      <c r="M21" s="19"/>
      <c r="N21" s="19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x14ac:dyDescent="0.1">
      <c r="A22" s="14"/>
      <c r="B22" s="14"/>
      <c r="C22" s="14"/>
      <c r="D22" s="14"/>
      <c r="E22" s="14"/>
      <c r="F22" s="22" t="s">
        <v>30</v>
      </c>
      <c r="G22" s="14"/>
      <c r="H22" s="14"/>
      <c r="I22" s="22"/>
      <c r="J22" s="22"/>
      <c r="K22" s="22"/>
      <c r="L22" s="22"/>
      <c r="M22" s="19"/>
      <c r="N22" s="19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x14ac:dyDescent="0.1">
      <c r="A23" s="14"/>
      <c r="B23" s="14"/>
      <c r="C23" s="14"/>
      <c r="D23" s="14"/>
      <c r="E23" s="14"/>
      <c r="F23" s="22"/>
      <c r="G23" s="14"/>
      <c r="H23" s="14"/>
      <c r="I23" s="22"/>
      <c r="J23" s="22"/>
      <c r="K23" s="22"/>
      <c r="L23" s="22"/>
      <c r="M23" s="19"/>
      <c r="N23" s="19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x14ac:dyDescent="0.1">
      <c r="A24" s="14"/>
      <c r="B24" s="14"/>
      <c r="C24" s="14"/>
      <c r="D24" s="14"/>
      <c r="E24" s="14"/>
      <c r="F24" s="22" t="s">
        <v>71</v>
      </c>
      <c r="G24" s="14"/>
      <c r="H24" s="14"/>
      <c r="I24" s="22"/>
      <c r="J24" s="22"/>
      <c r="K24" s="22"/>
      <c r="L24" s="22"/>
      <c r="M24" s="19"/>
      <c r="N24" s="19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x14ac:dyDescent="0.1">
      <c r="A25" s="14"/>
      <c r="B25" s="14"/>
      <c r="C25" s="14"/>
      <c r="D25" s="14"/>
      <c r="E25" s="14"/>
      <c r="F25" s="18" t="s">
        <v>70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x14ac:dyDescent="0.1">
      <c r="A26" s="14"/>
      <c r="B26" s="14"/>
      <c r="C26" s="14"/>
      <c r="D26" s="14"/>
      <c r="E26" s="14"/>
      <c r="F26" s="24" t="s">
        <v>12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x14ac:dyDescent="0.1">
      <c r="A27" s="14"/>
      <c r="B27" s="14"/>
      <c r="C27" s="14"/>
      <c r="D27" s="14"/>
      <c r="E27" s="14"/>
      <c r="F27" s="21" t="s">
        <v>11</v>
      </c>
      <c r="G27" s="22"/>
      <c r="H27" s="22"/>
      <c r="I27" s="22"/>
      <c r="J27" s="22"/>
      <c r="K27" s="22"/>
      <c r="L27" s="23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x14ac:dyDescent="0.1">
      <c r="A28" s="14"/>
      <c r="B28" s="14"/>
      <c r="C28" s="14"/>
      <c r="D28" s="14"/>
      <c r="E28" s="14"/>
      <c r="F28" s="21" t="s">
        <v>10</v>
      </c>
      <c r="G28" s="22"/>
      <c r="H28" s="22"/>
      <c r="I28" s="22"/>
      <c r="J28" s="22"/>
      <c r="K28" s="22"/>
      <c r="L28" s="22"/>
      <c r="M28" s="19"/>
      <c r="N28" s="19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x14ac:dyDescent="0.1">
      <c r="A29" s="14"/>
      <c r="B29" s="14"/>
      <c r="C29" s="14"/>
      <c r="D29" s="19"/>
      <c r="E29" s="19"/>
      <c r="F29" s="21" t="s">
        <v>9</v>
      </c>
      <c r="G29" s="20"/>
      <c r="H29" s="20"/>
      <c r="I29" s="19"/>
      <c r="J29" s="19"/>
      <c r="K29" s="19"/>
      <c r="L29" s="19"/>
      <c r="M29" s="19"/>
      <c r="N29" s="19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x14ac:dyDescent="0.1">
      <c r="A30" s="14"/>
      <c r="B30" s="14"/>
      <c r="C30" s="14"/>
      <c r="D30" s="14"/>
      <c r="E30" s="14"/>
      <c r="F30" s="21" t="s">
        <v>8</v>
      </c>
      <c r="G30" s="20"/>
      <c r="H30" s="20"/>
      <c r="I30" s="19"/>
      <c r="J30" s="19"/>
      <c r="K30" s="19"/>
      <c r="L30" s="19"/>
      <c r="M30" s="19"/>
      <c r="N30" s="19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5.75" hidden="1" customHeight="1" x14ac:dyDescent="0.1">
      <c r="A31" s="14"/>
      <c r="B31" s="14"/>
      <c r="C31" s="14"/>
      <c r="D31" s="14"/>
      <c r="E31" s="14"/>
      <c r="F31" s="76"/>
      <c r="G31" s="20" t="s">
        <v>67</v>
      </c>
      <c r="H31" s="20"/>
      <c r="I31" s="19"/>
      <c r="J31" s="19"/>
      <c r="K31" s="19"/>
      <c r="L31" s="19"/>
      <c r="M31" s="19"/>
      <c r="N31" s="19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x14ac:dyDescent="0.1">
      <c r="A32" s="14"/>
      <c r="B32" s="14"/>
      <c r="C32" s="14"/>
      <c r="D32" s="14"/>
      <c r="E32" s="14"/>
      <c r="F32" s="29"/>
      <c r="G32" s="19" t="s">
        <v>33</v>
      </c>
      <c r="H32" s="20"/>
      <c r="I32" s="19"/>
      <c r="J32" s="19"/>
      <c r="K32" s="19"/>
      <c r="L32" s="19"/>
      <c r="M32" s="19"/>
      <c r="N32" s="19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8" x14ac:dyDescent="0.1">
      <c r="A33" s="14"/>
      <c r="B33" s="14"/>
      <c r="C33" s="14"/>
      <c r="D33" s="14"/>
      <c r="E33" s="14"/>
      <c r="F33" s="18" t="s">
        <v>109</v>
      </c>
      <c r="G33" s="20"/>
      <c r="H33" s="20"/>
      <c r="I33" s="14"/>
      <c r="J33" s="14"/>
      <c r="K33" s="14"/>
      <c r="L33" s="19"/>
      <c r="M33" s="19"/>
      <c r="N33" s="19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8" x14ac:dyDescent="0.1">
      <c r="A34" s="14"/>
      <c r="B34" s="14"/>
      <c r="C34" s="14"/>
      <c r="D34" s="14"/>
      <c r="E34" s="14"/>
      <c r="F34" s="18"/>
      <c r="G34" s="20"/>
      <c r="H34" s="20"/>
      <c r="I34" s="14"/>
      <c r="J34" s="14"/>
      <c r="K34" s="14"/>
      <c r="L34" s="19"/>
      <c r="M34" s="19"/>
      <c r="N34" s="19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8" x14ac:dyDescent="0.1">
      <c r="A35" s="14"/>
      <c r="B35" s="14"/>
      <c r="C35" s="14"/>
      <c r="D35" s="19"/>
      <c r="E35" s="19"/>
      <c r="F35" s="18"/>
      <c r="G35" s="20"/>
      <c r="H35" s="20"/>
      <c r="I35" s="14"/>
      <c r="J35" s="14"/>
      <c r="K35" s="14"/>
      <c r="L35" s="19"/>
      <c r="M35" s="19"/>
      <c r="N35" s="19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8" x14ac:dyDescent="0.1">
      <c r="A36" s="116" t="s">
        <v>7</v>
      </c>
      <c r="B36" s="117" t="s">
        <v>6</v>
      </c>
      <c r="C36" s="117"/>
      <c r="D36" s="117"/>
      <c r="E36" s="117"/>
      <c r="F36" s="14" t="s">
        <v>5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8" x14ac:dyDescent="0.1">
      <c r="A37" s="116"/>
      <c r="B37" s="117"/>
      <c r="C37" s="117"/>
      <c r="D37" s="117"/>
      <c r="E37" s="117"/>
      <c r="F37" s="18" t="s">
        <v>4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8" x14ac:dyDescent="0.1">
      <c r="A38" s="14"/>
      <c r="B38" s="14"/>
      <c r="C38" s="14"/>
      <c r="D38" s="14"/>
      <c r="E38" s="14"/>
      <c r="F38" s="18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5" t="s">
        <v>31</v>
      </c>
    </row>
    <row r="39" spans="1:38" x14ac:dyDescent="0.1">
      <c r="A39" s="14"/>
      <c r="B39" s="14"/>
      <c r="C39" s="14"/>
      <c r="D39" s="14"/>
      <c r="E39" s="14"/>
      <c r="F39" s="18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27">
        <v>41489</v>
      </c>
      <c r="AI39" s="27">
        <v>41490</v>
      </c>
    </row>
    <row r="40" spans="1:38" x14ac:dyDescent="0.1">
      <c r="A40" s="116" t="s">
        <v>3</v>
      </c>
      <c r="B40" s="113" t="s">
        <v>2</v>
      </c>
      <c r="C40" s="113"/>
      <c r="D40" s="113"/>
      <c r="E40" s="113"/>
      <c r="F40" s="15">
        <v>1</v>
      </c>
      <c r="G40" s="118" t="s">
        <v>99</v>
      </c>
      <c r="H40" s="108"/>
      <c r="I40" s="108"/>
      <c r="J40" s="108"/>
      <c r="K40" s="108"/>
      <c r="L40" s="108"/>
      <c r="M40" s="108"/>
      <c r="N40" s="33" t="s">
        <v>105</v>
      </c>
      <c r="O40" s="34"/>
      <c r="P40" s="34"/>
      <c r="Q40" s="34"/>
      <c r="R40" s="34"/>
      <c r="S40" s="34"/>
      <c r="T40" s="34"/>
      <c r="AE40" s="14"/>
      <c r="AI40" s="5" t="e">
        <f>COUNTIF(#REF!,G49)</f>
        <v>#REF!</v>
      </c>
      <c r="AJ40" s="5" t="e">
        <f>COUNTIF(#REF!,#REF!)</f>
        <v>#REF!</v>
      </c>
      <c r="AK40" s="30"/>
      <c r="AL40" s="31"/>
    </row>
    <row r="41" spans="1:38" x14ac:dyDescent="0.1">
      <c r="A41" s="116"/>
      <c r="B41" s="113"/>
      <c r="C41" s="113"/>
      <c r="D41" s="113"/>
      <c r="E41" s="113"/>
      <c r="F41" s="15">
        <v>2</v>
      </c>
      <c r="G41" s="118" t="s">
        <v>100</v>
      </c>
      <c r="H41" s="108"/>
      <c r="I41" s="108"/>
      <c r="J41" s="108"/>
      <c r="K41" s="108"/>
      <c r="L41" s="108"/>
      <c r="M41" s="108"/>
      <c r="N41" s="33" t="s">
        <v>78</v>
      </c>
      <c r="O41" s="14"/>
      <c r="P41" s="14"/>
      <c r="Q41" s="14"/>
      <c r="AE41" s="14"/>
      <c r="AI41" s="5" t="e">
        <f>COUNTIF(#REF!,G41)</f>
        <v>#REF!</v>
      </c>
      <c r="AJ41" s="5" t="e">
        <f>COUNTIF(#REF!,#REF!)</f>
        <v>#REF!</v>
      </c>
      <c r="AK41" s="30"/>
      <c r="AL41" s="31"/>
    </row>
    <row r="42" spans="1:38" ht="17.25" x14ac:dyDescent="0.1">
      <c r="B42" s="16" t="s">
        <v>95</v>
      </c>
      <c r="C42" s="16"/>
      <c r="D42" s="16"/>
      <c r="F42" s="15">
        <v>3</v>
      </c>
      <c r="G42" s="118" t="s">
        <v>101</v>
      </c>
      <c r="H42" s="108"/>
      <c r="I42" s="108"/>
      <c r="J42" s="108"/>
      <c r="K42" s="108"/>
      <c r="L42" s="108"/>
      <c r="M42" s="108"/>
      <c r="N42" s="33" t="s">
        <v>78</v>
      </c>
      <c r="AI42" s="5" t="e">
        <f>COUNTIF(#REF!,G45)</f>
        <v>#REF!</v>
      </c>
      <c r="AJ42" s="5" t="e">
        <f>COUNTIF(#REF!,#REF!)</f>
        <v>#REF!</v>
      </c>
      <c r="AK42" s="30"/>
      <c r="AL42" s="31"/>
    </row>
    <row r="43" spans="1:38" x14ac:dyDescent="0.1">
      <c r="F43" s="15">
        <v>4</v>
      </c>
      <c r="G43" s="118" t="s">
        <v>102</v>
      </c>
      <c r="H43" s="108"/>
      <c r="I43" s="108"/>
      <c r="J43" s="108"/>
      <c r="K43" s="108"/>
      <c r="L43" s="108"/>
      <c r="M43" s="108"/>
      <c r="N43" s="33" t="s">
        <v>106</v>
      </c>
      <c r="O43" s="14"/>
      <c r="P43" s="14"/>
      <c r="Q43" s="14"/>
      <c r="T43" s="14"/>
      <c r="AI43" s="5" t="e">
        <f>COUNTIF(#REF!,G43)</f>
        <v>#REF!</v>
      </c>
      <c r="AJ43" s="5" t="e">
        <f>COUNTIF(#REF!,#REF!)</f>
        <v>#REF!</v>
      </c>
      <c r="AK43" s="30"/>
      <c r="AL43" s="31"/>
    </row>
    <row r="44" spans="1:38" x14ac:dyDescent="0.1">
      <c r="F44" s="15">
        <v>5</v>
      </c>
      <c r="G44" s="118" t="s">
        <v>103</v>
      </c>
      <c r="H44" s="108"/>
      <c r="I44" s="108"/>
      <c r="J44" s="108"/>
      <c r="K44" s="108"/>
      <c r="L44" s="108"/>
      <c r="M44" s="108"/>
      <c r="N44" s="33" t="s">
        <v>68</v>
      </c>
      <c r="O44" s="14"/>
      <c r="P44" s="14"/>
      <c r="Q44" s="14"/>
      <c r="T44" s="14"/>
      <c r="AI44" s="5" t="e">
        <f>COUNTIF(#REF!,G44)</f>
        <v>#REF!</v>
      </c>
      <c r="AJ44" s="5" t="e">
        <f>COUNTIF(#REF!,#REF!)</f>
        <v>#REF!</v>
      </c>
      <c r="AK44" s="30"/>
      <c r="AL44" s="31"/>
    </row>
    <row r="45" spans="1:38" x14ac:dyDescent="0.1">
      <c r="A45" s="14"/>
      <c r="B45" s="14"/>
      <c r="C45" s="14"/>
      <c r="D45" s="14"/>
      <c r="E45" s="14"/>
      <c r="F45" s="15">
        <v>6</v>
      </c>
      <c r="G45" s="118" t="s">
        <v>104</v>
      </c>
      <c r="H45" s="108"/>
      <c r="I45" s="108"/>
      <c r="J45" s="108"/>
      <c r="K45" s="108"/>
      <c r="L45" s="108"/>
      <c r="M45" s="108"/>
      <c r="N45" s="33" t="s">
        <v>107</v>
      </c>
      <c r="P45" s="14"/>
      <c r="Q45" s="14"/>
      <c r="AI45" s="5" t="e">
        <f>COUNTIF(#REF!,G42)</f>
        <v>#REF!</v>
      </c>
      <c r="AJ45" s="5" t="e">
        <f>COUNTIF(#REF!,#REF!)</f>
        <v>#REF!</v>
      </c>
      <c r="AK45" s="30"/>
      <c r="AL45" s="31"/>
    </row>
    <row r="46" spans="1:38" x14ac:dyDescent="0.1">
      <c r="F46" s="15">
        <v>7</v>
      </c>
      <c r="G46" s="118" t="s">
        <v>39</v>
      </c>
      <c r="H46" s="108"/>
      <c r="I46" s="108"/>
      <c r="J46" s="108"/>
      <c r="K46" s="108"/>
      <c r="L46" s="108"/>
      <c r="M46" s="108"/>
      <c r="N46" s="33" t="s">
        <v>68</v>
      </c>
      <c r="O46" s="14"/>
      <c r="P46" s="14"/>
      <c r="Q46" s="14"/>
      <c r="AI46" s="5" t="e">
        <f>COUNTIF(#REF!,G46)</f>
        <v>#REF!</v>
      </c>
      <c r="AJ46" s="5" t="e">
        <f>COUNTIF(#REF!,#REF!)</f>
        <v>#REF!</v>
      </c>
      <c r="AK46" s="30"/>
      <c r="AL46" s="31"/>
    </row>
    <row r="47" spans="1:38" x14ac:dyDescent="0.1">
      <c r="F47" s="15"/>
      <c r="G47" s="118"/>
      <c r="H47" s="108"/>
      <c r="I47" s="108"/>
      <c r="J47" s="108"/>
      <c r="K47" s="108"/>
      <c r="L47" s="108"/>
      <c r="M47" s="108"/>
      <c r="N47" s="33"/>
      <c r="Q47" s="14"/>
      <c r="AI47" s="5" t="e">
        <f>COUNTIF(#REF!,G47)</f>
        <v>#REF!</v>
      </c>
      <c r="AJ47" s="5" t="e">
        <f>COUNTIF(#REF!,#REF!)</f>
        <v>#REF!</v>
      </c>
      <c r="AK47" s="30"/>
      <c r="AL47" s="31"/>
    </row>
    <row r="48" spans="1:38" x14ac:dyDescent="0.1">
      <c r="A48" s="14"/>
      <c r="B48" s="14"/>
      <c r="C48" s="14"/>
      <c r="E48" s="14"/>
      <c r="F48" s="15"/>
      <c r="G48" s="118"/>
      <c r="H48" s="108"/>
      <c r="I48" s="108"/>
      <c r="J48" s="108"/>
      <c r="K48" s="108"/>
      <c r="L48" s="108"/>
      <c r="M48" s="108"/>
      <c r="N48" s="33"/>
      <c r="AI48" s="5" t="e">
        <f>COUNTIF(#REF!,G48)</f>
        <v>#REF!</v>
      </c>
      <c r="AJ48" s="5" t="e">
        <f>COUNTIF(#REF!,#REF!)</f>
        <v>#REF!</v>
      </c>
      <c r="AK48" s="30"/>
      <c r="AL48" s="31"/>
    </row>
    <row r="49" spans="7:38" x14ac:dyDescent="0.1">
      <c r="G49" s="118"/>
      <c r="H49" s="108"/>
      <c r="I49" s="108"/>
      <c r="J49" s="108"/>
      <c r="K49" s="108"/>
      <c r="L49" s="108"/>
      <c r="M49" s="108"/>
      <c r="N49" s="33"/>
      <c r="AE49" s="14"/>
      <c r="AI49" s="5" t="e">
        <f>COUNTIF(#REF!,G40)</f>
        <v>#REF!</v>
      </c>
      <c r="AJ49" s="5" t="e">
        <f>COUNTIF(#REF!,#REF!)</f>
        <v>#REF!</v>
      </c>
      <c r="AK49" s="30"/>
      <c r="AL49" s="31"/>
    </row>
    <row r="50" spans="7:38" x14ac:dyDescent="0.1">
      <c r="G50" s="118"/>
      <c r="H50" s="108"/>
      <c r="I50" s="108"/>
      <c r="J50" s="108"/>
      <c r="K50" s="108"/>
      <c r="L50" s="108"/>
      <c r="M50" s="108"/>
      <c r="N50" s="33"/>
      <c r="AE50" s="14"/>
      <c r="AI50" s="5" t="e">
        <f>COUNTIF(#REF!,G50)</f>
        <v>#REF!</v>
      </c>
      <c r="AJ50" s="5" t="e">
        <f>COUNTIF(#REF!,#REF!)</f>
        <v>#REF!</v>
      </c>
      <c r="AK50" s="30"/>
      <c r="AL50" s="31"/>
    </row>
    <row r="51" spans="7:38" x14ac:dyDescent="0.1">
      <c r="G51" s="118"/>
      <c r="H51" s="108"/>
      <c r="I51" s="108"/>
      <c r="J51" s="108"/>
      <c r="K51" s="108"/>
      <c r="L51" s="108"/>
      <c r="M51" s="108"/>
      <c r="N51" s="33"/>
      <c r="AE51" s="14"/>
      <c r="AI51" s="5" t="e">
        <f>COUNTIF(#REF!,G51)</f>
        <v>#REF!</v>
      </c>
      <c r="AJ51" s="5" t="e">
        <f>COUNTIF(#REF!,#REF!)</f>
        <v>#REF!</v>
      </c>
      <c r="AK51" s="30"/>
      <c r="AL51" s="31"/>
    </row>
    <row r="53" spans="7:38" ht="14.25" thickBot="1" x14ac:dyDescent="0.15"/>
    <row r="54" spans="7:38" x14ac:dyDescent="0.1">
      <c r="G54" s="13"/>
      <c r="H54" s="12" t="s">
        <v>28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1"/>
    </row>
    <row r="55" spans="7:38" x14ac:dyDescent="0.1">
      <c r="G55" s="10"/>
      <c r="H55" s="5" t="s">
        <v>40</v>
      </c>
      <c r="AC55" s="9"/>
    </row>
    <row r="56" spans="7:38" x14ac:dyDescent="0.1">
      <c r="G56" s="10"/>
      <c r="I56" s="5" t="s">
        <v>32</v>
      </c>
      <c r="AC56" s="9"/>
    </row>
    <row r="57" spans="7:38" x14ac:dyDescent="0.1">
      <c r="G57" s="10"/>
      <c r="H57" s="5" t="s">
        <v>29</v>
      </c>
      <c r="AC57" s="9"/>
    </row>
    <row r="58" spans="7:38" x14ac:dyDescent="0.1">
      <c r="G58" s="10"/>
      <c r="H58" s="5" t="s">
        <v>69</v>
      </c>
      <c r="AC58" s="9"/>
    </row>
    <row r="59" spans="7:38" ht="14.25" thickBot="1" x14ac:dyDescent="0.15">
      <c r="G59" s="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6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5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A3D91-569F-44D3-BCB1-DC6C889C4865}">
  <dimension ref="B1:O44"/>
  <sheetViews>
    <sheetView view="pageBreakPreview" topLeftCell="B3" zoomScaleNormal="100" zoomScaleSheetLayoutView="100" workbookViewId="0">
      <selection activeCell="I10" sqref="I10"/>
    </sheetView>
  </sheetViews>
  <sheetFormatPr defaultColWidth="8.99609375" defaultRowHeight="13.5" x14ac:dyDescent="0.1"/>
  <cols>
    <col min="1" max="1" width="2.58984375" style="48" customWidth="1"/>
    <col min="2" max="2" width="18.1328125" style="49" bestFit="1" customWidth="1"/>
    <col min="3" max="3" width="6.953125" style="48" customWidth="1"/>
    <col min="4" max="4" width="3.54296875" style="48" customWidth="1"/>
    <col min="5" max="5" width="7.08984375" style="48" hidden="1" customWidth="1"/>
    <col min="6" max="6" width="6.1328125" style="48" customWidth="1"/>
    <col min="7" max="7" width="11.1796875" style="48" bestFit="1" customWidth="1"/>
    <col min="8" max="8" width="2.1796875" style="48" bestFit="1" customWidth="1"/>
    <col min="9" max="9" width="11.04296875" style="48" customWidth="1"/>
    <col min="10" max="10" width="12.953125" style="48" bestFit="1" customWidth="1"/>
    <col min="11" max="11" width="5.7265625" style="48" bestFit="1" customWidth="1"/>
    <col min="12" max="12" width="11.1796875" style="48" bestFit="1" customWidth="1"/>
    <col min="13" max="13" width="2.1796875" style="48" bestFit="1" customWidth="1"/>
    <col min="14" max="14" width="11.1796875" style="48" bestFit="1" customWidth="1"/>
    <col min="15" max="15" width="12.953125" style="48" bestFit="1" customWidth="1"/>
    <col min="16" max="16" width="0.81640625" style="48" customWidth="1"/>
    <col min="17" max="16384" width="8.99609375" style="48"/>
  </cols>
  <sheetData>
    <row r="1" spans="2:15" x14ac:dyDescent="0.1">
      <c r="B1" s="75"/>
      <c r="C1" s="73"/>
      <c r="D1" s="74"/>
      <c r="E1" s="73"/>
      <c r="F1" s="72"/>
      <c r="G1" s="68"/>
      <c r="H1" s="70"/>
      <c r="I1" s="68"/>
      <c r="J1" s="71"/>
      <c r="K1" s="72"/>
      <c r="L1" s="71"/>
      <c r="M1" s="70"/>
      <c r="N1" s="69"/>
      <c r="O1" s="68"/>
    </row>
    <row r="2" spans="2:15" ht="17.25" x14ac:dyDescent="0.1">
      <c r="B2" s="136">
        <v>45418</v>
      </c>
      <c r="C2" s="136"/>
      <c r="D2" s="136"/>
      <c r="E2" s="48" t="s">
        <v>66</v>
      </c>
      <c r="G2" s="137" t="s">
        <v>108</v>
      </c>
      <c r="H2" s="137"/>
      <c r="I2" s="137"/>
      <c r="J2" s="137"/>
      <c r="K2" s="137"/>
      <c r="L2" s="137"/>
    </row>
    <row r="3" spans="2:15" ht="27.75" customHeight="1" x14ac:dyDescent="0.1">
      <c r="B3" s="127" t="s">
        <v>65</v>
      </c>
      <c r="C3" s="127" t="s">
        <v>64</v>
      </c>
      <c r="D3" s="127"/>
      <c r="E3" s="127"/>
      <c r="F3" s="128" t="s">
        <v>63</v>
      </c>
      <c r="G3" s="128"/>
      <c r="H3" s="128"/>
      <c r="I3" s="128"/>
      <c r="J3" s="128"/>
      <c r="K3" s="129" t="s">
        <v>62</v>
      </c>
      <c r="L3" s="130"/>
      <c r="M3" s="130"/>
      <c r="N3" s="130"/>
      <c r="O3" s="131"/>
    </row>
    <row r="4" spans="2:15" ht="27.75" customHeight="1" x14ac:dyDescent="0.1">
      <c r="B4" s="127"/>
      <c r="C4" s="127"/>
      <c r="D4" s="127"/>
      <c r="E4" s="127"/>
      <c r="F4" s="67" t="s">
        <v>61</v>
      </c>
      <c r="G4" s="132" t="s">
        <v>60</v>
      </c>
      <c r="H4" s="132"/>
      <c r="I4" s="132"/>
      <c r="J4" s="67" t="s">
        <v>59</v>
      </c>
      <c r="K4" s="67" t="s">
        <v>61</v>
      </c>
      <c r="L4" s="133" t="s">
        <v>60</v>
      </c>
      <c r="M4" s="134"/>
      <c r="N4" s="135"/>
      <c r="O4" s="67" t="s">
        <v>59</v>
      </c>
    </row>
    <row r="5" spans="2:15" ht="27.75" customHeight="1" x14ac:dyDescent="0.1">
      <c r="B5" s="63" t="s">
        <v>72</v>
      </c>
      <c r="C5" s="55">
        <v>0.375</v>
      </c>
      <c r="D5" s="54"/>
      <c r="E5" s="53"/>
      <c r="F5" s="62" t="s">
        <v>95</v>
      </c>
      <c r="G5" s="64" t="s">
        <v>103</v>
      </c>
      <c r="H5" s="65" t="s">
        <v>48</v>
      </c>
      <c r="I5" s="64" t="s">
        <v>101</v>
      </c>
      <c r="J5" s="61" t="s">
        <v>45</v>
      </c>
      <c r="K5" s="62" t="s">
        <v>95</v>
      </c>
      <c r="L5" s="64" t="s">
        <v>102</v>
      </c>
      <c r="M5" s="65" t="s">
        <v>48</v>
      </c>
      <c r="N5" s="64" t="s">
        <v>100</v>
      </c>
      <c r="O5" s="61" t="s">
        <v>45</v>
      </c>
    </row>
    <row r="6" spans="2:15" ht="27.75" customHeight="1" x14ac:dyDescent="0.1">
      <c r="B6" s="63" t="s">
        <v>58</v>
      </c>
      <c r="C6" s="55">
        <v>0.40972222222222227</v>
      </c>
      <c r="D6" s="54"/>
      <c r="E6" s="53"/>
      <c r="F6" s="62"/>
      <c r="G6" s="64"/>
      <c r="H6" s="65" t="s">
        <v>48</v>
      </c>
      <c r="I6" s="64"/>
      <c r="J6" s="61"/>
      <c r="K6" s="62" t="s">
        <v>95</v>
      </c>
      <c r="L6" s="64" t="s">
        <v>39</v>
      </c>
      <c r="M6" s="65" t="s">
        <v>48</v>
      </c>
      <c r="N6" s="64" t="s">
        <v>104</v>
      </c>
      <c r="O6" s="61" t="s">
        <v>45</v>
      </c>
    </row>
    <row r="7" spans="2:15" ht="27.75" customHeight="1" x14ac:dyDescent="0.1">
      <c r="B7" s="63" t="s">
        <v>74</v>
      </c>
      <c r="C7" s="55">
        <v>0.44444444444444442</v>
      </c>
      <c r="D7" s="54"/>
      <c r="E7" s="53"/>
      <c r="F7" s="62" t="s">
        <v>95</v>
      </c>
      <c r="G7" s="64" t="s">
        <v>101</v>
      </c>
      <c r="H7" s="65" t="s">
        <v>48</v>
      </c>
      <c r="I7" s="64" t="s">
        <v>102</v>
      </c>
      <c r="J7" s="61" t="s">
        <v>45</v>
      </c>
      <c r="K7" s="62" t="s">
        <v>95</v>
      </c>
      <c r="L7" s="64" t="s">
        <v>99</v>
      </c>
      <c r="M7" s="65" t="s">
        <v>48</v>
      </c>
      <c r="N7" s="64" t="s">
        <v>103</v>
      </c>
      <c r="O7" s="61" t="s">
        <v>45</v>
      </c>
    </row>
    <row r="8" spans="2:15" ht="27.75" customHeight="1" x14ac:dyDescent="0.1">
      <c r="B8" s="63" t="s">
        <v>57</v>
      </c>
      <c r="C8" s="55">
        <v>0.47916666666666669</v>
      </c>
      <c r="D8" s="54"/>
      <c r="E8" s="53"/>
      <c r="F8" s="62"/>
      <c r="G8" s="64"/>
      <c r="H8" s="65" t="s">
        <v>48</v>
      </c>
      <c r="I8" s="64"/>
      <c r="J8" s="61" t="s">
        <v>45</v>
      </c>
      <c r="K8" s="62" t="s">
        <v>95</v>
      </c>
      <c r="L8" s="64" t="s">
        <v>39</v>
      </c>
      <c r="M8" s="65" t="s">
        <v>48</v>
      </c>
      <c r="N8" s="64" t="s">
        <v>100</v>
      </c>
      <c r="O8" s="61" t="s">
        <v>45</v>
      </c>
    </row>
    <row r="9" spans="2:15" ht="27.75" customHeight="1" x14ac:dyDescent="0.1">
      <c r="B9" s="63" t="s">
        <v>56</v>
      </c>
      <c r="C9" s="55">
        <v>0.51388888888888895</v>
      </c>
      <c r="D9" s="54"/>
      <c r="E9" s="53"/>
      <c r="F9" s="62" t="s">
        <v>95</v>
      </c>
      <c r="G9" s="64" t="s">
        <v>104</v>
      </c>
      <c r="H9" s="65" t="s">
        <v>48</v>
      </c>
      <c r="I9" s="64" t="s">
        <v>99</v>
      </c>
      <c r="J9" s="61" t="s">
        <v>45</v>
      </c>
      <c r="K9" s="62"/>
      <c r="L9" s="64"/>
      <c r="M9" s="65" t="s">
        <v>48</v>
      </c>
      <c r="N9" s="64"/>
      <c r="O9" s="61"/>
    </row>
    <row r="10" spans="2:15" ht="27.75" customHeight="1" x14ac:dyDescent="0.1">
      <c r="B10" s="63" t="s">
        <v>73</v>
      </c>
      <c r="C10" s="55">
        <v>0.54861111111111105</v>
      </c>
      <c r="D10" s="54"/>
      <c r="E10" s="53"/>
      <c r="F10" s="62"/>
      <c r="G10" s="64"/>
      <c r="H10" s="65"/>
      <c r="I10" s="64"/>
      <c r="J10" s="61"/>
      <c r="K10" s="62" t="s">
        <v>95</v>
      </c>
      <c r="L10" s="64" t="s">
        <v>55</v>
      </c>
      <c r="M10" s="65"/>
      <c r="N10" s="64" t="s">
        <v>54</v>
      </c>
      <c r="O10" s="61"/>
    </row>
    <row r="11" spans="2:15" ht="27.75" customHeight="1" x14ac:dyDescent="0.1">
      <c r="B11" s="63" t="s">
        <v>75</v>
      </c>
      <c r="C11" s="55">
        <v>0.58333333333333337</v>
      </c>
      <c r="D11" s="54"/>
      <c r="E11" s="53"/>
      <c r="F11" s="62" t="s">
        <v>95</v>
      </c>
      <c r="G11" s="64" t="s">
        <v>53</v>
      </c>
      <c r="H11" s="65" t="s">
        <v>48</v>
      </c>
      <c r="I11" s="64" t="s">
        <v>52</v>
      </c>
      <c r="J11" s="61" t="s">
        <v>45</v>
      </c>
      <c r="K11" s="62" t="s">
        <v>95</v>
      </c>
      <c r="L11" s="64" t="s">
        <v>51</v>
      </c>
      <c r="M11" s="65" t="s">
        <v>48</v>
      </c>
      <c r="N11" s="64" t="s">
        <v>37</v>
      </c>
      <c r="O11" s="61" t="s">
        <v>45</v>
      </c>
    </row>
    <row r="12" spans="2:15" ht="27.75" customHeight="1" x14ac:dyDescent="0.1">
      <c r="B12" s="63" t="s">
        <v>76</v>
      </c>
      <c r="C12" s="55">
        <v>0.61805555555555558</v>
      </c>
      <c r="D12" s="54"/>
      <c r="E12" s="53"/>
      <c r="F12" s="62" t="s">
        <v>95</v>
      </c>
      <c r="G12" s="64" t="s">
        <v>50</v>
      </c>
      <c r="H12" s="65" t="s">
        <v>48</v>
      </c>
      <c r="I12" s="66" t="s">
        <v>49</v>
      </c>
      <c r="J12" s="61" t="s">
        <v>45</v>
      </c>
      <c r="K12" s="62"/>
      <c r="L12" s="64"/>
      <c r="M12" s="65" t="s">
        <v>48</v>
      </c>
      <c r="N12" s="64"/>
      <c r="O12" s="61"/>
    </row>
    <row r="13" spans="2:15" ht="27.75" customHeight="1" x14ac:dyDescent="0.1">
      <c r="B13" s="63" t="s">
        <v>77</v>
      </c>
      <c r="C13" s="55">
        <v>0.65277777777777779</v>
      </c>
      <c r="D13" s="54"/>
      <c r="E13" s="53"/>
      <c r="F13" s="62" t="s">
        <v>95</v>
      </c>
      <c r="G13" s="124" t="s">
        <v>47</v>
      </c>
      <c r="H13" s="125"/>
      <c r="I13" s="125"/>
      <c r="J13" s="61" t="s">
        <v>45</v>
      </c>
      <c r="K13" s="62" t="s">
        <v>95</v>
      </c>
      <c r="L13" s="124" t="s">
        <v>46</v>
      </c>
      <c r="M13" s="125"/>
      <c r="N13" s="125"/>
      <c r="O13" s="61" t="s">
        <v>45</v>
      </c>
    </row>
    <row r="14" spans="2:15" x14ac:dyDescent="0.1">
      <c r="B14" s="60"/>
      <c r="C14" s="55"/>
      <c r="D14" s="54"/>
      <c r="E14" s="53"/>
      <c r="F14" s="59"/>
      <c r="G14" s="124"/>
      <c r="H14" s="125"/>
      <c r="I14" s="126"/>
      <c r="J14" s="58"/>
      <c r="K14" s="59"/>
      <c r="L14" s="124"/>
      <c r="M14" s="125"/>
      <c r="N14" s="126"/>
      <c r="O14" s="57"/>
    </row>
    <row r="15" spans="2:15" ht="29.45" customHeight="1" x14ac:dyDescent="0.1">
      <c r="B15" s="56" t="s">
        <v>44</v>
      </c>
      <c r="C15" s="55"/>
      <c r="D15" s="54"/>
      <c r="E15" s="53"/>
      <c r="F15" s="52" t="s">
        <v>43</v>
      </c>
      <c r="G15" s="51"/>
      <c r="H15" s="51"/>
      <c r="I15" s="51"/>
      <c r="J15" s="51"/>
      <c r="K15" s="51"/>
      <c r="L15" s="51"/>
      <c r="M15" s="51"/>
      <c r="N15" s="51"/>
      <c r="O15" s="50"/>
    </row>
    <row r="22" ht="13.5" customHeight="1" x14ac:dyDescent="0.1"/>
    <row r="23" ht="14.25" customHeight="1" x14ac:dyDescent="0.1"/>
    <row r="32" ht="13.5" customHeight="1" x14ac:dyDescent="0.1"/>
    <row r="39" ht="13.5" customHeight="1" x14ac:dyDescent="0.1"/>
    <row r="44" ht="13.5" customHeight="1" x14ac:dyDescent="0.1"/>
  </sheetData>
  <mergeCells count="12">
    <mergeCell ref="B2:D2"/>
    <mergeCell ref="G2:L2"/>
    <mergeCell ref="G13:I13"/>
    <mergeCell ref="B3:B4"/>
    <mergeCell ref="L13:N13"/>
    <mergeCell ref="G14:I14"/>
    <mergeCell ref="L14:N14"/>
    <mergeCell ref="C3:E4"/>
    <mergeCell ref="F3:J3"/>
    <mergeCell ref="K3:O3"/>
    <mergeCell ref="G4:I4"/>
    <mergeCell ref="L4:N4"/>
  </mergeCells>
  <phoneticPr fontId="5"/>
  <pageMargins left="0.19685039370078741" right="0.11811023622047245" top="0.74803149606299213" bottom="0.74803149606299213" header="0.31496062992125984" footer="0.31496062992125984"/>
  <pageSetup paperSize="9" scale="78" orientation="portrait" horizontalDpi="4294967293" r:id="rId1"/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3826F-BE91-4F91-A336-F6FE87F06DF3}">
  <dimension ref="A1:CK26"/>
  <sheetViews>
    <sheetView showGridLines="0" zoomScaleNormal="100" zoomScaleSheetLayoutView="96" workbookViewId="0">
      <selection activeCell="S14" sqref="S14"/>
    </sheetView>
  </sheetViews>
  <sheetFormatPr defaultColWidth="3.6796875" defaultRowHeight="13.5" x14ac:dyDescent="0.1"/>
  <cols>
    <col min="1" max="22" width="3.6796875" style="42"/>
    <col min="23" max="23" width="3.26953125" style="42" customWidth="1"/>
    <col min="24" max="24" width="39.1328125" style="42" hidden="1" customWidth="1"/>
    <col min="25" max="27" width="3.6796875" style="42"/>
    <col min="28" max="28" width="2.99609375" style="42" customWidth="1"/>
    <col min="29" max="29" width="6.26953125" style="42" hidden="1" customWidth="1"/>
    <col min="30" max="30" width="0.6796875" style="42" hidden="1" customWidth="1"/>
    <col min="31" max="69" width="3.6796875" style="42" hidden="1" customWidth="1"/>
    <col min="70" max="70" width="1.2265625" style="42" customWidth="1"/>
    <col min="71" max="89" width="3.6796875" style="42" hidden="1" customWidth="1"/>
    <col min="90" max="16384" width="3.6796875" style="42"/>
  </cols>
  <sheetData>
    <row r="1" spans="1:24" ht="30" customHeight="1" x14ac:dyDescent="0.1">
      <c r="A1" s="142" t="s">
        <v>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</row>
    <row r="2" spans="1:24" ht="30" customHeight="1" x14ac:dyDescent="0.1">
      <c r="A2" s="143"/>
      <c r="B2" s="143"/>
      <c r="C2" s="143"/>
      <c r="D2" s="143"/>
      <c r="E2" s="143"/>
      <c r="F2" s="143"/>
      <c r="G2" s="143" t="s">
        <v>42</v>
      </c>
      <c r="H2" s="143"/>
      <c r="I2" s="143"/>
      <c r="J2" s="143"/>
      <c r="K2" s="143"/>
      <c r="L2" s="143"/>
      <c r="M2" s="144">
        <v>45418</v>
      </c>
      <c r="N2" s="144"/>
      <c r="O2" s="144"/>
      <c r="P2" s="144"/>
      <c r="Q2" s="144"/>
      <c r="R2" s="144"/>
      <c r="S2" s="144"/>
      <c r="T2" s="78"/>
      <c r="U2" s="145" t="s">
        <v>110</v>
      </c>
      <c r="V2" s="145"/>
      <c r="W2" s="145"/>
      <c r="X2" s="145"/>
    </row>
    <row r="3" spans="1:24" ht="30" customHeight="1" x14ac:dyDescent="0.1">
      <c r="A3" s="79"/>
      <c r="B3" s="146"/>
      <c r="C3" s="146"/>
      <c r="D3" s="146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</row>
    <row r="4" spans="1:24" ht="30" customHeight="1" x14ac:dyDescent="0.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</row>
    <row r="5" spans="1:24" ht="30" customHeight="1" x14ac:dyDescent="0.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24" ht="30" customHeight="1" x14ac:dyDescent="0.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24" ht="30" customHeight="1" x14ac:dyDescent="0.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</row>
    <row r="8" spans="1:24" ht="30" customHeight="1" x14ac:dyDescent="0.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</row>
    <row r="9" spans="1:24" ht="30" customHeight="1" x14ac:dyDescent="0.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ht="30" customHeight="1" x14ac:dyDescent="0.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ht="30" customHeight="1" x14ac:dyDescent="0.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1:24" ht="30" customHeight="1" x14ac:dyDescent="0.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  <c r="Q12" s="79"/>
      <c r="R12" s="79"/>
      <c r="S12" s="79"/>
      <c r="T12" s="79"/>
      <c r="U12" s="79"/>
      <c r="V12" s="79"/>
      <c r="W12" s="79"/>
      <c r="X12" s="79"/>
    </row>
    <row r="13" spans="1:24" ht="30" customHeight="1" x14ac:dyDescent="0.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1:24" ht="30" customHeight="1" x14ac:dyDescent="0.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</row>
    <row r="15" spans="1:24" ht="30" customHeight="1" x14ac:dyDescent="0.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</row>
    <row r="16" spans="1:24" ht="30" customHeight="1" x14ac:dyDescent="0.1">
      <c r="A16" s="147"/>
      <c r="B16" s="147"/>
      <c r="C16" s="147"/>
      <c r="D16" s="147"/>
      <c r="E16" s="147"/>
      <c r="F16" s="147"/>
      <c r="G16" s="147" t="s">
        <v>34</v>
      </c>
      <c r="H16" s="147"/>
      <c r="I16" s="147"/>
      <c r="J16" s="147"/>
      <c r="K16" s="147"/>
      <c r="L16" s="147"/>
      <c r="M16" s="148"/>
      <c r="N16" s="148"/>
      <c r="O16" s="148"/>
      <c r="P16" s="148"/>
      <c r="Q16" s="148"/>
      <c r="R16" s="148"/>
      <c r="S16" s="148"/>
      <c r="T16" s="148"/>
      <c r="U16" s="138" t="s">
        <v>110</v>
      </c>
      <c r="V16" s="138"/>
      <c r="W16" s="138"/>
      <c r="X16" s="138"/>
    </row>
    <row r="17" spans="1:24" ht="30" customHeight="1" x14ac:dyDescent="0.1">
      <c r="A17" s="45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6"/>
      <c r="N17" s="46"/>
      <c r="O17" s="46"/>
      <c r="P17" s="46"/>
      <c r="Q17" s="46"/>
      <c r="R17" s="46"/>
      <c r="S17" s="44"/>
      <c r="T17" s="44"/>
      <c r="U17" s="45"/>
      <c r="V17" s="45"/>
      <c r="W17" s="45"/>
      <c r="X17" s="45"/>
    </row>
    <row r="18" spans="1:24" ht="30" customHeight="1" x14ac:dyDescent="0.1">
      <c r="E18" s="77"/>
      <c r="F18" s="77"/>
      <c r="G18" s="77"/>
      <c r="H18" s="77"/>
      <c r="I18" s="77"/>
      <c r="J18" s="77"/>
      <c r="K18" s="139"/>
      <c r="L18" s="139"/>
      <c r="M18" s="77"/>
      <c r="N18" s="77"/>
      <c r="O18" s="77"/>
      <c r="P18" s="77"/>
      <c r="Q18" s="77"/>
      <c r="R18" s="77"/>
      <c r="S18" s="77"/>
    </row>
    <row r="19" spans="1:24" ht="30" customHeight="1" x14ac:dyDescent="0.1"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</row>
    <row r="20" spans="1:24" ht="30" customHeight="1" x14ac:dyDescent="0.1">
      <c r="E20" s="77"/>
      <c r="F20" s="77"/>
      <c r="G20" s="77"/>
      <c r="H20" s="77"/>
      <c r="I20" s="77"/>
      <c r="J20" s="140"/>
      <c r="K20" s="140"/>
      <c r="L20" s="140"/>
      <c r="M20" s="140"/>
      <c r="N20" s="77"/>
      <c r="O20" s="77"/>
      <c r="P20" s="77"/>
      <c r="Q20" s="77"/>
      <c r="R20" s="77"/>
      <c r="S20" s="77"/>
    </row>
    <row r="21" spans="1:24" ht="30" customHeight="1" x14ac:dyDescent="0.1">
      <c r="E21" s="77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77"/>
      <c r="S21" s="77"/>
    </row>
    <row r="22" spans="1:24" ht="30" customHeight="1" x14ac:dyDescent="0.1">
      <c r="E22" s="77"/>
      <c r="F22" s="140"/>
      <c r="G22" s="140"/>
      <c r="H22" s="140"/>
      <c r="I22" s="140"/>
      <c r="J22" s="77"/>
      <c r="K22" s="77"/>
      <c r="L22" s="77"/>
      <c r="M22" s="77"/>
      <c r="N22" s="140"/>
      <c r="O22" s="140"/>
      <c r="P22" s="140"/>
      <c r="Q22" s="140"/>
      <c r="R22" s="77"/>
      <c r="S22" s="77"/>
      <c r="T22" s="46"/>
      <c r="U22" s="46"/>
      <c r="V22" s="46"/>
      <c r="W22" s="46"/>
      <c r="X22" s="46"/>
    </row>
    <row r="23" spans="1:24" ht="30" customHeight="1" x14ac:dyDescent="0.1"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  <row r="24" spans="1:24" ht="30" customHeight="1" x14ac:dyDescent="0.1"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</row>
    <row r="25" spans="1:24" ht="30" customHeight="1" x14ac:dyDescent="0.1"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</row>
    <row r="26" spans="1:24" ht="30" customHeight="1" x14ac:dyDescent="0.1">
      <c r="F26" s="43"/>
      <c r="G26" s="43"/>
    </row>
  </sheetData>
  <mergeCells count="18">
    <mergeCell ref="B3:D3"/>
    <mergeCell ref="A16:F16"/>
    <mergeCell ref="G16:L16"/>
    <mergeCell ref="M16:T16"/>
    <mergeCell ref="A1:X1"/>
    <mergeCell ref="A2:F2"/>
    <mergeCell ref="G2:L2"/>
    <mergeCell ref="M2:S2"/>
    <mergeCell ref="U2:X2"/>
    <mergeCell ref="U16:X16"/>
    <mergeCell ref="K18:L18"/>
    <mergeCell ref="F22:I22"/>
    <mergeCell ref="N22:Q22"/>
    <mergeCell ref="D24:G25"/>
    <mergeCell ref="H24:K25"/>
    <mergeCell ref="L24:O25"/>
    <mergeCell ref="P24:S25"/>
    <mergeCell ref="J20:M20"/>
  </mergeCells>
  <phoneticPr fontId="5"/>
  <pageMargins left="0.7" right="0.7" top="0.12" bottom="0.2" header="0.3" footer="0.3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44B45-8496-4DC4-9245-23B4DA12AD1F}">
  <sheetPr>
    <pageSetUpPr fitToPage="1"/>
  </sheetPr>
  <dimension ref="B1:AI17"/>
  <sheetViews>
    <sheetView showGridLines="0" zoomScale="70" zoomScaleNormal="70" workbookViewId="0">
      <pane xSplit="4" ySplit="2" topLeftCell="E3" activePane="bottomRight" state="frozen"/>
      <selection activeCell="T13" sqref="T13:V13"/>
      <selection pane="bottomLeft" activeCell="T13" sqref="T13:V13"/>
      <selection pane="topRight" activeCell="T13" sqref="T13:V13"/>
      <selection pane="bottomRight" activeCell="AG7" sqref="AG7:AG8"/>
    </sheetView>
  </sheetViews>
  <sheetFormatPr defaultColWidth="8.86328125" defaultRowHeight="13.5" x14ac:dyDescent="0.1"/>
  <cols>
    <col min="1" max="1" width="1.36328125" style="81" customWidth="1"/>
    <col min="2" max="2" width="1.6328125" style="81" customWidth="1"/>
    <col min="3" max="3" width="12.81640625" style="81" customWidth="1"/>
    <col min="4" max="4" width="1.6328125" style="81" customWidth="1"/>
    <col min="5" max="25" width="3.6796875" style="82" customWidth="1"/>
    <col min="26" max="33" width="5.58984375" style="82" customWidth="1"/>
    <col min="34" max="34" width="4.6328125" style="81" customWidth="1"/>
    <col min="35" max="35" width="8.86328125" style="81" hidden="1" customWidth="1"/>
    <col min="36" max="16384" width="8.86328125" style="81"/>
  </cols>
  <sheetData>
    <row r="1" spans="2:35" ht="44.45" customHeight="1" x14ac:dyDescent="0.1">
      <c r="B1" s="103" t="s">
        <v>112</v>
      </c>
      <c r="AD1" s="149">
        <v>45418</v>
      </c>
      <c r="AE1" s="149"/>
      <c r="AF1" s="149"/>
      <c r="AG1" s="102"/>
    </row>
    <row r="2" spans="2:35" x14ac:dyDescent="0.1">
      <c r="B2" s="150"/>
      <c r="C2" s="151"/>
      <c r="D2" s="152"/>
      <c r="E2" s="153" t="str">
        <f>C3</f>
        <v>八千代SC</v>
      </c>
      <c r="F2" s="153"/>
      <c r="G2" s="153"/>
      <c r="H2" s="153" t="str">
        <f>C5</f>
        <v>龍野FC</v>
      </c>
      <c r="I2" s="153"/>
      <c r="J2" s="153"/>
      <c r="K2" s="153" t="str">
        <f>C7</f>
        <v>英賀保SC</v>
      </c>
      <c r="L2" s="153"/>
      <c r="M2" s="153"/>
      <c r="N2" s="153" t="str">
        <f>C9</f>
        <v>小宅SC</v>
      </c>
      <c r="O2" s="153"/>
      <c r="P2" s="153"/>
      <c r="Q2" s="153" t="str">
        <f>C11</f>
        <v>旭FCジュニア</v>
      </c>
      <c r="R2" s="153"/>
      <c r="S2" s="153"/>
      <c r="T2" s="153" t="str">
        <f>C13</f>
        <v>シエロFC</v>
      </c>
      <c r="U2" s="153"/>
      <c r="V2" s="153"/>
      <c r="W2" s="153" t="str">
        <f>C15</f>
        <v>修斉SC</v>
      </c>
      <c r="X2" s="153"/>
      <c r="Y2" s="153"/>
      <c r="Z2" s="87" t="s">
        <v>94</v>
      </c>
      <c r="AA2" s="87" t="s">
        <v>93</v>
      </c>
      <c r="AB2" s="87" t="s">
        <v>92</v>
      </c>
      <c r="AC2" s="87" t="s">
        <v>91</v>
      </c>
      <c r="AD2" s="87" t="s">
        <v>90</v>
      </c>
      <c r="AE2" s="87" t="s">
        <v>89</v>
      </c>
      <c r="AF2" s="87" t="s">
        <v>88</v>
      </c>
      <c r="AG2" s="87" t="s">
        <v>87</v>
      </c>
      <c r="AH2" s="82"/>
      <c r="AI2" s="101" t="s">
        <v>86</v>
      </c>
    </row>
    <row r="3" spans="2:35" ht="30" customHeight="1" thickBot="1" x14ac:dyDescent="0.15">
      <c r="B3" s="100"/>
      <c r="C3" s="157" t="s">
        <v>103</v>
      </c>
      <c r="D3" s="99"/>
      <c r="E3" s="159"/>
      <c r="F3" s="159"/>
      <c r="G3" s="159"/>
      <c r="H3" s="90"/>
      <c r="I3" s="89"/>
      <c r="J3" s="88"/>
      <c r="K3" s="90"/>
      <c r="L3" s="81"/>
      <c r="M3" s="89"/>
      <c r="N3" s="90"/>
      <c r="O3" s="89"/>
      <c r="P3" s="88"/>
      <c r="Q3" s="90"/>
      <c r="R3" s="89"/>
      <c r="S3" s="88"/>
      <c r="T3" s="90"/>
      <c r="U3" s="89"/>
      <c r="V3" s="88"/>
      <c r="W3" s="90"/>
      <c r="X3" s="89"/>
      <c r="Y3" s="88"/>
      <c r="Z3" s="160"/>
      <c r="AA3" s="160"/>
      <c r="AB3" s="160"/>
      <c r="AC3" s="160"/>
      <c r="AD3" s="160"/>
      <c r="AE3" s="160"/>
      <c r="AF3" s="160"/>
      <c r="AG3" s="154"/>
      <c r="AI3" s="155">
        <f>AC3*1000000+AF3*1000+AD3+10</f>
        <v>10</v>
      </c>
    </row>
    <row r="4" spans="2:35" ht="30" customHeight="1" thickTop="1" x14ac:dyDescent="0.1">
      <c r="B4" s="96"/>
      <c r="C4" s="158" t="s">
        <v>85</v>
      </c>
      <c r="D4" s="94"/>
      <c r="E4" s="96"/>
      <c r="F4" s="95"/>
      <c r="G4" s="94"/>
      <c r="H4" s="93"/>
      <c r="I4" s="92"/>
      <c r="J4" s="91"/>
      <c r="K4" s="93"/>
      <c r="L4" s="104"/>
      <c r="M4" s="91"/>
      <c r="N4" s="93"/>
      <c r="O4" s="92"/>
      <c r="P4" s="91"/>
      <c r="Q4" s="93"/>
      <c r="R4" s="92"/>
      <c r="S4" s="91"/>
      <c r="T4" s="93"/>
      <c r="U4" s="92"/>
      <c r="V4" s="91"/>
      <c r="W4" s="93"/>
      <c r="X4" s="92"/>
      <c r="Y4" s="91"/>
      <c r="Z4" s="160"/>
      <c r="AA4" s="160"/>
      <c r="AB4" s="160"/>
      <c r="AC4" s="160"/>
      <c r="AD4" s="160"/>
      <c r="AE4" s="160"/>
      <c r="AF4" s="160"/>
      <c r="AG4" s="154"/>
      <c r="AI4" s="156"/>
    </row>
    <row r="5" spans="2:35" ht="30" customHeight="1" x14ac:dyDescent="0.1">
      <c r="B5" s="86"/>
      <c r="C5" s="161" t="s">
        <v>101</v>
      </c>
      <c r="D5" s="85"/>
      <c r="E5" s="90"/>
      <c r="F5" s="89"/>
      <c r="G5" s="88"/>
      <c r="H5" s="159"/>
      <c r="I5" s="159"/>
      <c r="J5" s="159"/>
      <c r="K5" s="90"/>
      <c r="L5" s="89"/>
      <c r="M5" s="88"/>
      <c r="N5" s="90"/>
      <c r="O5" s="89"/>
      <c r="P5" s="88"/>
      <c r="Q5" s="90"/>
      <c r="R5" s="89"/>
      <c r="S5" s="88"/>
      <c r="T5" s="90"/>
      <c r="U5" s="89"/>
      <c r="V5" s="88"/>
      <c r="W5" s="90"/>
      <c r="X5" s="89"/>
      <c r="Y5" s="88"/>
      <c r="Z5" s="160"/>
      <c r="AA5" s="160"/>
      <c r="AB5" s="160"/>
      <c r="AC5" s="160"/>
      <c r="AD5" s="160"/>
      <c r="AE5" s="160"/>
      <c r="AF5" s="160"/>
      <c r="AG5" s="154"/>
      <c r="AI5" s="155">
        <f>AC5*1000000+AF5*1000+AD5+10</f>
        <v>10</v>
      </c>
    </row>
    <row r="6" spans="2:35" ht="30" customHeight="1" x14ac:dyDescent="0.1">
      <c r="B6" s="96"/>
      <c r="C6" s="158" t="s">
        <v>84</v>
      </c>
      <c r="D6" s="94"/>
      <c r="E6" s="98"/>
      <c r="F6" s="92"/>
      <c r="G6" s="97"/>
      <c r="H6" s="96"/>
      <c r="I6" s="95"/>
      <c r="J6" s="94"/>
      <c r="K6" s="93"/>
      <c r="L6" s="92"/>
      <c r="M6" s="91"/>
      <c r="N6" s="93"/>
      <c r="O6" s="92"/>
      <c r="P6" s="91"/>
      <c r="Q6" s="93"/>
      <c r="R6" s="92"/>
      <c r="S6" s="91"/>
      <c r="T6" s="93"/>
      <c r="U6" s="92"/>
      <c r="V6" s="91"/>
      <c r="W6" s="93"/>
      <c r="X6" s="92"/>
      <c r="Y6" s="91"/>
      <c r="Z6" s="160"/>
      <c r="AA6" s="160"/>
      <c r="AB6" s="160"/>
      <c r="AC6" s="160"/>
      <c r="AD6" s="160"/>
      <c r="AE6" s="160"/>
      <c r="AF6" s="160"/>
      <c r="AG6" s="154"/>
      <c r="AI6" s="156"/>
    </row>
    <row r="7" spans="2:35" ht="30" customHeight="1" x14ac:dyDescent="0.1">
      <c r="B7" s="86"/>
      <c r="C7" s="161" t="s">
        <v>102</v>
      </c>
      <c r="D7" s="85"/>
      <c r="E7" s="90"/>
      <c r="F7" s="89"/>
      <c r="G7" s="88"/>
      <c r="H7" s="90"/>
      <c r="I7" s="89"/>
      <c r="J7" s="88"/>
      <c r="K7" s="159"/>
      <c r="L7" s="159"/>
      <c r="M7" s="159"/>
      <c r="N7" s="90"/>
      <c r="O7" s="89"/>
      <c r="P7" s="88"/>
      <c r="Q7" s="90"/>
      <c r="R7" s="89"/>
      <c r="S7" s="88"/>
      <c r="T7" s="90"/>
      <c r="U7" s="89"/>
      <c r="V7" s="88"/>
      <c r="W7" s="90"/>
      <c r="X7" s="89"/>
      <c r="Y7" s="88"/>
      <c r="Z7" s="160"/>
      <c r="AA7" s="160"/>
      <c r="AB7" s="160"/>
      <c r="AC7" s="160"/>
      <c r="AD7" s="160"/>
      <c r="AE7" s="160"/>
      <c r="AF7" s="160"/>
      <c r="AG7" s="154"/>
      <c r="AI7" s="155">
        <f>AC7*1000000+AF7*1000+AD7+10</f>
        <v>10</v>
      </c>
    </row>
    <row r="8" spans="2:35" ht="30" customHeight="1" x14ac:dyDescent="0.1">
      <c r="B8" s="96"/>
      <c r="C8" s="158" t="s">
        <v>83</v>
      </c>
      <c r="D8" s="94"/>
      <c r="E8" s="98"/>
      <c r="F8" s="92"/>
      <c r="G8" s="97"/>
      <c r="H8" s="98"/>
      <c r="I8" s="92"/>
      <c r="J8" s="97"/>
      <c r="K8" s="96"/>
      <c r="L8" s="95"/>
      <c r="M8" s="94"/>
      <c r="N8" s="93"/>
      <c r="O8" s="92"/>
      <c r="P8" s="91"/>
      <c r="Q8" s="93"/>
      <c r="R8" s="92"/>
      <c r="S8" s="91"/>
      <c r="T8" s="93"/>
      <c r="U8" s="92"/>
      <c r="V8" s="91"/>
      <c r="W8" s="93"/>
      <c r="X8" s="92"/>
      <c r="Y8" s="91"/>
      <c r="Z8" s="160"/>
      <c r="AA8" s="160"/>
      <c r="AB8" s="160"/>
      <c r="AC8" s="160"/>
      <c r="AD8" s="160"/>
      <c r="AE8" s="160"/>
      <c r="AF8" s="160"/>
      <c r="AG8" s="154"/>
      <c r="AI8" s="156"/>
    </row>
    <row r="9" spans="2:35" ht="30" customHeight="1" x14ac:dyDescent="0.1">
      <c r="B9" s="86"/>
      <c r="C9" s="162" t="s">
        <v>100</v>
      </c>
      <c r="D9" s="85"/>
      <c r="E9" s="90"/>
      <c r="F9" s="89"/>
      <c r="G9" s="88"/>
      <c r="H9" s="90"/>
      <c r="I9" s="89"/>
      <c r="J9" s="88"/>
      <c r="K9" s="90"/>
      <c r="L9" s="89"/>
      <c r="M9" s="88"/>
      <c r="N9" s="159"/>
      <c r="O9" s="159"/>
      <c r="P9" s="159"/>
      <c r="Q9" s="90"/>
      <c r="R9" s="89"/>
      <c r="S9" s="88"/>
      <c r="T9" s="90"/>
      <c r="U9" s="89"/>
      <c r="V9" s="88"/>
      <c r="W9" s="90"/>
      <c r="X9" s="89"/>
      <c r="Y9" s="88"/>
      <c r="Z9" s="160"/>
      <c r="AA9" s="160"/>
      <c r="AB9" s="160"/>
      <c r="AC9" s="160"/>
      <c r="AD9" s="160"/>
      <c r="AE9" s="160"/>
      <c r="AF9" s="160"/>
      <c r="AG9" s="154"/>
      <c r="AI9" s="155">
        <f>AC9*1000000+AF9*1000+AD9+10</f>
        <v>10</v>
      </c>
    </row>
    <row r="10" spans="2:35" ht="30" customHeight="1" x14ac:dyDescent="0.1">
      <c r="B10" s="96"/>
      <c r="C10" s="163" t="s">
        <v>82</v>
      </c>
      <c r="D10" s="94"/>
      <c r="E10" s="98"/>
      <c r="F10" s="92"/>
      <c r="G10" s="97"/>
      <c r="H10" s="98"/>
      <c r="I10" s="92"/>
      <c r="J10" s="97"/>
      <c r="K10" s="98"/>
      <c r="L10" s="92"/>
      <c r="M10" s="97"/>
      <c r="N10" s="96"/>
      <c r="O10" s="95"/>
      <c r="P10" s="94"/>
      <c r="Q10" s="93"/>
      <c r="R10" s="92"/>
      <c r="S10" s="91"/>
      <c r="T10" s="93"/>
      <c r="U10" s="92"/>
      <c r="V10" s="91"/>
      <c r="W10" s="93"/>
      <c r="X10" s="92"/>
      <c r="Y10" s="91"/>
      <c r="Z10" s="160"/>
      <c r="AA10" s="160"/>
      <c r="AB10" s="160"/>
      <c r="AC10" s="160"/>
      <c r="AD10" s="160"/>
      <c r="AE10" s="160"/>
      <c r="AF10" s="160"/>
      <c r="AG10" s="154"/>
      <c r="AI10" s="156"/>
    </row>
    <row r="11" spans="2:35" ht="30" customHeight="1" x14ac:dyDescent="0.1">
      <c r="B11" s="86"/>
      <c r="C11" s="161" t="s">
        <v>39</v>
      </c>
      <c r="D11" s="85"/>
      <c r="E11" s="90"/>
      <c r="F11" s="89"/>
      <c r="G11" s="88"/>
      <c r="H11" s="90"/>
      <c r="I11" s="89"/>
      <c r="J11" s="88"/>
      <c r="K11" s="90"/>
      <c r="L11" s="89"/>
      <c r="M11" s="88"/>
      <c r="N11" s="90"/>
      <c r="O11" s="89"/>
      <c r="P11" s="88"/>
      <c r="Q11" s="159"/>
      <c r="R11" s="159"/>
      <c r="S11" s="159"/>
      <c r="T11" s="90"/>
      <c r="U11" s="89"/>
      <c r="V11" s="88"/>
      <c r="W11" s="90"/>
      <c r="X11" s="89"/>
      <c r="Y11" s="88"/>
      <c r="Z11" s="160"/>
      <c r="AA11" s="160"/>
      <c r="AB11" s="160"/>
      <c r="AC11" s="160"/>
      <c r="AD11" s="160"/>
      <c r="AE11" s="160"/>
      <c r="AF11" s="160"/>
      <c r="AG11" s="154"/>
      <c r="AI11" s="155">
        <f>AC11*1000000+AF11*1000+AD11+10</f>
        <v>10</v>
      </c>
    </row>
    <row r="12" spans="2:35" ht="30" customHeight="1" x14ac:dyDescent="0.1">
      <c r="B12" s="96"/>
      <c r="C12" s="158" t="s">
        <v>81</v>
      </c>
      <c r="D12" s="94"/>
      <c r="E12" s="98"/>
      <c r="F12" s="92"/>
      <c r="G12" s="97"/>
      <c r="H12" s="98"/>
      <c r="I12" s="92"/>
      <c r="J12" s="97"/>
      <c r="K12" s="98"/>
      <c r="L12" s="92"/>
      <c r="M12" s="97"/>
      <c r="N12" s="98"/>
      <c r="O12" s="92"/>
      <c r="P12" s="97"/>
      <c r="Q12" s="96"/>
      <c r="R12" s="95"/>
      <c r="S12" s="94"/>
      <c r="T12" s="93"/>
      <c r="U12" s="92"/>
      <c r="V12" s="91"/>
      <c r="W12" s="93"/>
      <c r="X12" s="92"/>
      <c r="Y12" s="91"/>
      <c r="Z12" s="160"/>
      <c r="AA12" s="160"/>
      <c r="AB12" s="160"/>
      <c r="AC12" s="160"/>
      <c r="AD12" s="160"/>
      <c r="AE12" s="160"/>
      <c r="AF12" s="160"/>
      <c r="AG12" s="154"/>
      <c r="AI12" s="156"/>
    </row>
    <row r="13" spans="2:35" ht="30" customHeight="1" x14ac:dyDescent="0.1">
      <c r="B13" s="86"/>
      <c r="C13" s="161" t="s">
        <v>104</v>
      </c>
      <c r="D13" s="85"/>
      <c r="E13" s="90"/>
      <c r="F13" s="89"/>
      <c r="G13" s="88"/>
      <c r="H13" s="90"/>
      <c r="I13" s="89"/>
      <c r="J13" s="88"/>
      <c r="K13" s="90"/>
      <c r="L13" s="89"/>
      <c r="M13" s="88"/>
      <c r="N13" s="90"/>
      <c r="O13" s="89"/>
      <c r="P13" s="88"/>
      <c r="Q13" s="90"/>
      <c r="R13" s="89"/>
      <c r="S13" s="88"/>
      <c r="T13" s="159"/>
      <c r="U13" s="159"/>
      <c r="V13" s="159"/>
      <c r="W13" s="90"/>
      <c r="X13" s="89"/>
      <c r="Y13" s="88"/>
      <c r="Z13" s="160"/>
      <c r="AA13" s="160"/>
      <c r="AB13" s="160"/>
      <c r="AC13" s="160"/>
      <c r="AD13" s="160"/>
      <c r="AE13" s="160"/>
      <c r="AF13" s="160"/>
      <c r="AG13" s="154"/>
      <c r="AI13" s="155">
        <f>AC13*1000000+AF13*1000+AD13+10</f>
        <v>10</v>
      </c>
    </row>
    <row r="14" spans="2:35" ht="30" customHeight="1" x14ac:dyDescent="0.1">
      <c r="B14" s="96"/>
      <c r="C14" s="158" t="s">
        <v>80</v>
      </c>
      <c r="D14" s="94"/>
      <c r="E14" s="98"/>
      <c r="F14" s="92"/>
      <c r="G14" s="97"/>
      <c r="H14" s="98"/>
      <c r="I14" s="92"/>
      <c r="J14" s="97"/>
      <c r="K14" s="98"/>
      <c r="L14" s="92"/>
      <c r="M14" s="97"/>
      <c r="N14" s="98"/>
      <c r="O14" s="92"/>
      <c r="P14" s="97"/>
      <c r="Q14" s="98"/>
      <c r="R14" s="92"/>
      <c r="S14" s="97"/>
      <c r="T14" s="96"/>
      <c r="U14" s="95"/>
      <c r="V14" s="94"/>
      <c r="W14" s="93"/>
      <c r="X14" s="92"/>
      <c r="Y14" s="91"/>
      <c r="Z14" s="160"/>
      <c r="AA14" s="160"/>
      <c r="AB14" s="160"/>
      <c r="AC14" s="160"/>
      <c r="AD14" s="160"/>
      <c r="AE14" s="160"/>
      <c r="AF14" s="160"/>
      <c r="AG14" s="154"/>
      <c r="AI14" s="156"/>
    </row>
    <row r="15" spans="2:35" ht="30" customHeight="1" x14ac:dyDescent="0.1">
      <c r="B15" s="86"/>
      <c r="C15" s="161" t="s">
        <v>99</v>
      </c>
      <c r="D15" s="85"/>
      <c r="E15" s="90"/>
      <c r="F15" s="89"/>
      <c r="G15" s="88"/>
      <c r="H15" s="90"/>
      <c r="I15" s="89"/>
      <c r="J15" s="88"/>
      <c r="K15" s="90"/>
      <c r="L15" s="89"/>
      <c r="M15" s="88"/>
      <c r="N15" s="90"/>
      <c r="O15" s="89"/>
      <c r="P15" s="88"/>
      <c r="Q15" s="90"/>
      <c r="R15" s="89"/>
      <c r="S15" s="88"/>
      <c r="T15" s="90"/>
      <c r="U15" s="89"/>
      <c r="V15" s="88"/>
      <c r="W15" s="159"/>
      <c r="X15" s="159"/>
      <c r="Y15" s="159"/>
      <c r="Z15" s="160"/>
      <c r="AA15" s="160"/>
      <c r="AB15" s="160"/>
      <c r="AC15" s="160"/>
      <c r="AD15" s="160"/>
      <c r="AE15" s="160"/>
      <c r="AF15" s="160"/>
      <c r="AG15" s="154"/>
      <c r="AI15" s="155">
        <f>AC15*1000000+AF15*1000+AD15+10</f>
        <v>10</v>
      </c>
    </row>
    <row r="16" spans="2:35" ht="29.25" customHeight="1" x14ac:dyDescent="0.1">
      <c r="B16" s="96"/>
      <c r="C16" s="158" t="s">
        <v>79</v>
      </c>
      <c r="D16" s="94"/>
      <c r="E16" s="98"/>
      <c r="F16" s="92"/>
      <c r="G16" s="97"/>
      <c r="H16" s="98"/>
      <c r="I16" s="92"/>
      <c r="J16" s="97"/>
      <c r="K16" s="98"/>
      <c r="L16" s="92"/>
      <c r="M16" s="97"/>
      <c r="N16" s="98"/>
      <c r="O16" s="92"/>
      <c r="P16" s="97"/>
      <c r="Q16" s="98"/>
      <c r="R16" s="92"/>
      <c r="S16" s="97"/>
      <c r="T16" s="98"/>
      <c r="U16" s="92"/>
      <c r="V16" s="97"/>
      <c r="W16" s="96"/>
      <c r="X16" s="95"/>
      <c r="Y16" s="94"/>
      <c r="Z16" s="160"/>
      <c r="AA16" s="160"/>
      <c r="AB16" s="160"/>
      <c r="AC16" s="160"/>
      <c r="AD16" s="160"/>
      <c r="AE16" s="160"/>
      <c r="AF16" s="160"/>
      <c r="AG16" s="154"/>
      <c r="AI16" s="156"/>
    </row>
    <row r="17" spans="2:33" x14ac:dyDescent="0.1">
      <c r="B17" s="84"/>
      <c r="C17" s="84"/>
      <c r="D17" s="84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</row>
  </sheetData>
  <mergeCells count="86">
    <mergeCell ref="C15:C16"/>
    <mergeCell ref="W15:Y15"/>
    <mergeCell ref="Z15:Z16"/>
    <mergeCell ref="AA15:AA16"/>
    <mergeCell ref="AB15:AB16"/>
    <mergeCell ref="AC15:AC16"/>
    <mergeCell ref="AG11:AG12"/>
    <mergeCell ref="AD15:AD16"/>
    <mergeCell ref="AE15:AE16"/>
    <mergeCell ref="AF15:AF16"/>
    <mergeCell ref="AG15:AG16"/>
    <mergeCell ref="AD11:AD12"/>
    <mergeCell ref="AE11:AE12"/>
    <mergeCell ref="AF11:AF12"/>
    <mergeCell ref="AD13:AD14"/>
    <mergeCell ref="AE13:AE14"/>
    <mergeCell ref="AI15:AI16"/>
    <mergeCell ref="AC11:AC12"/>
    <mergeCell ref="C13:C14"/>
    <mergeCell ref="T13:V13"/>
    <mergeCell ref="Z13:Z14"/>
    <mergeCell ref="AA13:AA14"/>
    <mergeCell ref="AB13:AB14"/>
    <mergeCell ref="AC13:AC14"/>
    <mergeCell ref="C11:C12"/>
    <mergeCell ref="Q11:S11"/>
    <mergeCell ref="Z11:Z12"/>
    <mergeCell ref="AA11:AA12"/>
    <mergeCell ref="AB11:AB12"/>
    <mergeCell ref="AF13:AF14"/>
    <mergeCell ref="AG13:AG14"/>
    <mergeCell ref="AI13:AI14"/>
    <mergeCell ref="AI11:AI12"/>
    <mergeCell ref="AG7:AG8"/>
    <mergeCell ref="AI7:AI8"/>
    <mergeCell ref="C9:C10"/>
    <mergeCell ref="N9:P9"/>
    <mergeCell ref="Z9:Z10"/>
    <mergeCell ref="AA9:AA10"/>
    <mergeCell ref="AB9:AB10"/>
    <mergeCell ref="AC9:AC10"/>
    <mergeCell ref="AD9:AD10"/>
    <mergeCell ref="C7:C8"/>
    <mergeCell ref="AF9:AF10"/>
    <mergeCell ref="AG9:AG10"/>
    <mergeCell ref="AI9:AI10"/>
    <mergeCell ref="AE9:AE10"/>
    <mergeCell ref="AE7:AE8"/>
    <mergeCell ref="AF7:AF8"/>
    <mergeCell ref="AI3:AI4"/>
    <mergeCell ref="C5:C6"/>
    <mergeCell ref="H5:J5"/>
    <mergeCell ref="Z5:Z6"/>
    <mergeCell ref="AA5:AA6"/>
    <mergeCell ref="AB5:AB6"/>
    <mergeCell ref="AC5:AC6"/>
    <mergeCell ref="AD5:AD6"/>
    <mergeCell ref="K7:M7"/>
    <mergeCell ref="Z7:Z8"/>
    <mergeCell ref="AA7:AA8"/>
    <mergeCell ref="AB7:AB8"/>
    <mergeCell ref="AC7:AC8"/>
    <mergeCell ref="AD7:AD8"/>
    <mergeCell ref="AG3:AG4"/>
    <mergeCell ref="AG5:AG6"/>
    <mergeCell ref="AI5:AI6"/>
    <mergeCell ref="C3:C4"/>
    <mergeCell ref="E3:G3"/>
    <mergeCell ref="Z3:Z4"/>
    <mergeCell ref="AA3:AA4"/>
    <mergeCell ref="AE5:AE6"/>
    <mergeCell ref="AF5:AF6"/>
    <mergeCell ref="AB3:AB4"/>
    <mergeCell ref="AC3:AC4"/>
    <mergeCell ref="AD3:AD4"/>
    <mergeCell ref="AE3:AE4"/>
    <mergeCell ref="AF3:AF4"/>
    <mergeCell ref="AD1:AF1"/>
    <mergeCell ref="B2:D2"/>
    <mergeCell ref="E2:G2"/>
    <mergeCell ref="H2:J2"/>
    <mergeCell ref="K2:M2"/>
    <mergeCell ref="N2:P2"/>
    <mergeCell ref="Q2:S2"/>
    <mergeCell ref="T2:V2"/>
    <mergeCell ref="W2:Y2"/>
  </mergeCells>
  <phoneticPr fontId="5"/>
  <pageMargins left="0.16" right="0.16" top="0.55000000000000004" bottom="0.31" header="0.3" footer="0.3"/>
  <pageSetup paperSize="9" scale="9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表紙</vt:lpstr>
      <vt:lpstr>大会要項</vt:lpstr>
      <vt:lpstr>タイムスケジュール</vt:lpstr>
      <vt:lpstr>組み合わせ</vt:lpstr>
      <vt:lpstr>成績表</vt:lpstr>
      <vt:lpstr>タイムスケジュール!Print_Area</vt:lpstr>
      <vt:lpstr>組み合わせ!Print_Area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2024-04-21T19:59:35Z</cp:lastPrinted>
  <dcterms:created xsi:type="dcterms:W3CDTF">2006-09-16T05:46:34Z</dcterms:created>
  <dcterms:modified xsi:type="dcterms:W3CDTF">2024-04-21T20:15:23Z</dcterms:modified>
</cp:coreProperties>
</file>